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<sst xmlns="http://schemas.openxmlformats.org/spreadsheetml/2006/main" count="923" uniqueCount="508">
  <si>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</si>
  <si>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</si>
  <si>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</si>
  <si>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</si>
  <si>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</si>
  <si>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</si>
  <si>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</si>
  <si>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</si>
  <si>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</si>
  <si>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</si>
  <si>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</si>
  <si>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</si>
  <si>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</si>
  <si>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</si>
  <si>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</si>
  <si>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</si>
  <si>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</si>
  <si>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</si>
  <si>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</si>
  <si>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</si>
  <si>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</si>
  <si>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</si>
  <si>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</si>
  <si>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</si>
  <si>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</si>
  <si>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</si>
  <si>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</si>
  <si>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</si>
  <si>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</si>
  <si>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</si>
  <si>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</si>
  <si>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</si>
  <si>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</si>
  <si>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</si>
  <si>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</si>
  <si>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</si>
  <si>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</si>
  <si>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</si>
  <si>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</si>
  <si>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</si>
  <si>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</si>
  <si>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</si>
  <si>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</si>
  <si>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</si>
  <si>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</si>
  <si>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</si>
  <si>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</si>
  <si>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</si>
  <si>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</si>
  <si>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</si>
  <si>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</si>
  <si>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</si>
  <si>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</si>
  <si>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</si>
  <si>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</si>
  <si>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</si>
  <si>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</si>
  <si>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</si>
  <si>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</si>
  <si>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</si>
  <si>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</si>
  <si>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</si>
  <si>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</si>
  <si>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</si>
  <si>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</si>
  <si>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</si>
  <si>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</si>
  <si>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</si>
  <si>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</si>
  <si>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</si>
  <si>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</si>
  <si>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</si>
  <si>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</si>
  <si>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</si>
  <si>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</si>
  <si>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</si>
  <si>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</si>
  <si>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</si>
  <si>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</si>
  <si>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</si>
  <si>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</si>
  <si>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</si>
  <si>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</si>
  <si>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</si>
  <si>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</si>
  <si>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</si>
  <si>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</si>
  <si>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</si>
  <si>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</si>
  <si>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</si>
  <si>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</si>
  <si>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</si>
  <si>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</si>
  <si>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</si>
  <si>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</si>
  <si>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</si>
  <si>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</si>
  <si>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</si>
  <si>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</si>
  <si>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</si>
  <si>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</si>
  <si>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</si>
  <si>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</si>
  <si>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</si>
  <si>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</si>
  <si>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</si>
  <si>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</si>
  <si>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</si>
  <si>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</si>
  <si>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</si>
  <si>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</si>
  <si>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</si>
  <si>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</si>
  <si>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</si>
  <si>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</si>
  <si>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</si>
  <si>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</si>
  <si>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</si>
  <si>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</si>
  <si>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</si>
  <si>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</si>
  <si>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</si>
  <si>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</si>
  <si>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</si>
  <si>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</si>
  <si>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</si>
  <si>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</si>
  <si>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</si>
  <si>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</si>
  <si>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</si>
  <si>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</si>
  <si>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</si>
  <si>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</si>
  <si>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</si>
  <si>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</si>
  <si>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</si>
  <si>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</si>
  <si>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</si>
  <si>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</si>
  <si>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</si>
  <si>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</si>
  <si>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</si>
  <si>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</si>
  <si>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</si>
  <si>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</si>
  <si>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</si>
  <si>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</si>
  <si>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</si>
  <si>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</si>
  <si>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</si>
  <si>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</si>
  <si>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</si>
  <si>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</si>
  <si>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</si>
  <si>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</si>
  <si>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</si>
  <si>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</si>
  <si>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</si>
  <si>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</si>
  <si>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</si>
  <si>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</si>
  <si>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</si>
  <si>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</si>
  <si>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</si>
  <si>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</si>
  <si>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</si>
  <si>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</si>
  <si>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</si>
  <si>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</si>
  <si>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</si>
  <si>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</si>
  <si>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</si>
  <si>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</si>
  <si>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</si>
  <si>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</si>
  <si>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</si>
  <si>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</si>
  <si>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</si>
  <si>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</si>
  <si>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</si>
  <si>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</si>
  <si>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</si>
  <si>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</si>
  <si>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</si>
  <si>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</si>
  <si>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</si>
  <si>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</si>
  <si>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</si>
  <si>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</si>
  <si>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</si>
  <si>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</si>
  <si>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</si>
  <si>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</si>
  <si>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</si>
  <si>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</si>
  <si>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</si>
  <si>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</si>
  <si>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</si>
  <si>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</si>
  <si>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</si>
  <si>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</si>
  <si>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</si>
  <si>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</si>
  <si>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</si>
  <si>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</si>
  <si>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</si>
  <si>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</si>
  <si>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</si>
  <si>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</si>
  <si>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</si>
  <si>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</si>
  <si>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</si>
  <si>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</si>
  <si>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</si>
  <si>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</si>
  <si>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</si>
  <si>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</si>
  <si>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</si>
  <si>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</si>
  <si>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</si>
  <si>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</si>
  <si>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</si>
  <si>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</si>
  <si>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</si>
  <si>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</si>
  <si>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</si>
  <si>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</si>
  <si>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</si>
  <si>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</si>
  <si>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</si>
  <si>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</si>
  <si>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</si>
  <si>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</si>
  <si>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</si>
  <si>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</si>
  <si>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</si>
  <si>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</si>
  <si>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</si>
  <si>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</si>
  <si>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</si>
  <si>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</si>
  <si>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</si>
  <si>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</si>
  <si>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</si>
  <si>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</si>
  <si>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</si>
  <si>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</si>
  <si>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</si>
  <si>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</si>
  <si>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</si>
  <si>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</si>
  <si>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</si>
  <si>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</si>
  <si>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</si>
  <si>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</si>
  <si>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</si>
  <si>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</si>
  <si>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</si>
  <si>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</si>
  <si>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</si>
  <si>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</si>
  <si>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</si>
  <si>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</si>
  <si>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</si>
  <si>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</si>
  <si>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</si>
  <si>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</si>
  <si>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</si>
  <si>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</si>
  <si>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</si>
  <si>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</si>
  <si>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</si>
  <si>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</si>
  <si>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</si>
  <si>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</si>
  <si>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</si>
  <si>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</si>
  <si>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</si>
  <si>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</si>
  <si>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</si>
  <si>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</si>
  <si>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</si>
  <si>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</si>
  <si>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</si>
  <si>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</si>
  <si>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</si>
  <si>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</si>
  <si>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</si>
  <si>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</si>
  <si>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</si>
  <si>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</si>
  <si>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</si>
  <si>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</si>
  <si>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</si>
  <si>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</si>
  <si>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</si>
  <si>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</si>
  <si>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</si>
  <si>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</si>
  <si>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</si>
  <si>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</si>
  <si>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</si>
  <si>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</si>
  <si>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</si>
  <si>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</si>
  <si>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</si>
  <si>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</si>
  <si>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</si>
  <si>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</si>
  <si>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</si>
  <si>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</si>
  <si>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</si>
  <si>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</si>
  <si>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</si>
  <si>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</si>
  <si>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</si>
  <si>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</si>
  <si>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</si>
  <si>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</si>
  <si>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</si>
  <si>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</si>
  <si>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</si>
  <si>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</si>
  <si>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</si>
  <si>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</si>
  <si>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</si>
  <si>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</si>
  <si>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</si>
  <si>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</si>
  <si>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</si>
  <si>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</si>
  <si>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</si>
  <si>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</si>
  <si>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</si>
  <si>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</si>
  <si>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</si>
  <si>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</si>
  <si>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</si>
  <si>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</si>
  <si>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</si>
  <si>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</si>
  <si>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</si>
  <si>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</si>
  <si>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</si>
  <si>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</si>
  <si>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</si>
  <si>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</si>
  <si>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</si>
  <si>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</si>
  <si>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</si>
  <si>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</si>
  <si>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</si>
  <si>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</si>
  <si>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</si>
  <si>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</si>
  <si>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</si>
  <si>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</si>
  <si>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</si>
  <si>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</si>
  <si>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</si>
  <si>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</si>
  <si>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</si>
  <si>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</si>
  <si>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</si>
  <si>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</si>
  <si>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</si>
  <si>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</si>
  <si>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</si>
  <si>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</si>
  <si>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</si>
  <si>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</si>
  <si>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</si>
  <si>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</si>
  <si>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</si>
  <si>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</si>
  <si>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</si>
  <si>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</si>
  <si>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</si>
  <si>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</si>
  <si>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</si>
  <si>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</si>
  <si>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</si>
  <si>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</si>
  <si>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</si>
  <si>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</si>
  <si>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</si>
  <si>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</si>
  <si>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</si>
  <si>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</si>
  <si>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</si>
  <si>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</si>
  <si>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</si>
  <si>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</si>
  <si>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</si>
  <si>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</si>
  <si>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</si>
  <si>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</si>
  <si>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</si>
  <si>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</si>
  <si>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</si>
  <si>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</si>
  <si>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</si>
  <si>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</si>
  <si>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</si>
  <si>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</si>
  <si>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</si>
  <si>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</si>
  <si>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</si>
  <si>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</si>
  <si>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</si>
  <si>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</si>
  <si>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</si>
  <si>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</si>
  <si>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</si>
  <si>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</si>
  <si>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</si>
  <si>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</si>
  <si>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</si>
  <si>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</si>
  <si>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</si>
  <si>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</si>
  <si>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</si>
  <si>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</si>
  <si>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</si>
  <si>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</si>
  <si>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</si>
  <si>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</si>
  <si>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</si>
  <si>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</si>
  <si>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</si>
  <si>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</si>
  <si>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</si>
  <si>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</si>
  <si>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</si>
  <si>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</si>
  <si>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</si>
  <si>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</si>
  <si>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</si>
  <si>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</si>
  <si>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</si>
  <si>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</si>
  <si>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</si>
  <si>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</si>
  <si>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</si>
  <si>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</si>
  <si>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</si>
  <si>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</si>
  <si>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</si>
  <si>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</si>
  <si>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</si>
  <si>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</si>
  <si>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</si>
  <si>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</si>
  <si>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</si>
  <si>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</si>
  <si>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</si>
  <si>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</si>
  <si>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</si>
  <si>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</si>
  <si>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</si>
  <si>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</si>
  <si>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</si>
  <si>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</si>
  <si>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</si>
  <si>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</si>
  <si>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</si>
  <si>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</si>
  <si>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</si>
  <si>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</si>
  <si>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</si>
  <si>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</si>
  <si>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</si>
  <si>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</si>
  <si>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</si>
  <si>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</si>
  <si>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</si>
  <si>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</si>
  <si>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 xml:space="preserve">Общество с ограниченной отвественностью "Каскад-Энергосеть" </t>
  </si>
  <si>
    <t>ООО "Каскад-Энергосеть"</t>
  </si>
  <si>
    <t>4028033476</t>
  </si>
  <si>
    <t>402801001</t>
  </si>
  <si>
    <t>Чесноков Александр Геннадьевич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</si>
  <si>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</si>
  <si>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</si>
  <si>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</si>
  <si>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</si>
  <si>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</si>
  <si>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</si>
  <si>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</si>
  <si>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2022г</t>
  </si>
  <si>
    <t>(вид цены (тарифа) на</t>
  </si>
  <si>
    <t>ул. Механизаторов, д.38, Калуга, 248008</t>
  </si>
  <si>
    <t>ул. Московская, д. 302, оф.22а, Калуга, Россия, 248017</t>
  </si>
  <si>
    <t xml:space="preserve"> secretar@kenergo.ru; sshebanina@kenergo.ru</t>
  </si>
  <si>
    <t xml:space="preserve"> -</t>
  </si>
  <si>
    <t>8 495 2520130, доб 106;  ( 4842 715-919)</t>
  </si>
  <si>
    <r>
      <t>период</t>
    </r>
    <r>
      <rPr>
        <vertAlign val="superscript"/>
        <sz val="10"/>
        <rFont val="Times New Roman"/>
        <family val="1"/>
      </rPr>
      <t>1(2021г.)</t>
    </r>
  </si>
  <si>
    <r>
      <t>базовому периоду</t>
    </r>
    <r>
      <rPr>
        <sz val="9"/>
        <rFont val="Times New Roman"/>
        <family val="1"/>
      </rPr>
      <t xml:space="preserve"> (2020г.)</t>
    </r>
  </si>
  <si>
    <t>регулирования (2022г.)</t>
  </si>
  <si>
    <t>базовому периоду (2020г.)</t>
  </si>
  <si>
    <r>
      <t>период</t>
    </r>
    <r>
      <rPr>
        <vertAlign val="superscript"/>
        <sz val="10"/>
        <rFont val="Times New Roman"/>
        <family val="1"/>
      </rPr>
      <t xml:space="preserve">1 </t>
    </r>
    <r>
      <rPr>
        <b/>
        <vertAlign val="superscript"/>
        <sz val="10"/>
        <rFont val="Times New Roman"/>
        <family val="1"/>
      </rPr>
      <t>( 2021г.)</t>
    </r>
  </si>
  <si>
    <r>
      <t xml:space="preserve">регулирования  </t>
    </r>
    <r>
      <rPr>
        <b/>
        <sz val="10"/>
        <rFont val="Times New Roman"/>
        <family val="1"/>
      </rPr>
      <t>(2022г.)</t>
    </r>
  </si>
  <si>
    <t xml:space="preserve">Программа ООО "Каскад-Энергосеть" на 2020-2024г.г. </t>
  </si>
  <si>
    <t xml:space="preserve">Программа ООО "Каскад-Энергосеть" на 2021-2023г.г. регулятором не утверждена </t>
  </si>
  <si>
    <t xml:space="preserve">Программа ООО "Каскад-Энергосеть" на 2021-2023г.г. </t>
  </si>
  <si>
    <t>организации — всего (без учета потерь)</t>
  </si>
  <si>
    <t xml:space="preserve"> - </t>
  </si>
  <si>
    <t>прошлых лет (корректировка)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</si>
</sst>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00"/>
    <numFmt numFmtId="187" formatCode="_-* #,##0.00000\ _р_._-;\-* #,##0.00000\ _р_._-;_-* &quot;-&quot;??\ 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179" fontId="10" fillId="0" borderId="0" xfId="6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179" fontId="10" fillId="0" borderId="14" xfId="60" applyFont="1" applyBorder="1" applyAlignment="1">
      <alignment horizontal="center" vertical="center"/>
    </xf>
    <xf numFmtId="179" fontId="10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9" fontId="10" fillId="0" borderId="0" xfId="60" applyFont="1" applyFill="1" applyBorder="1" applyAlignment="1">
      <alignment horizontal="center" vertical="center"/>
    </xf>
    <xf numFmtId="179" fontId="10" fillId="0" borderId="14" xfId="60" applyFont="1" applyFill="1" applyBorder="1" applyAlignment="1">
      <alignment horizontal="center" vertical="center"/>
    </xf>
    <xf numFmtId="179" fontId="10" fillId="0" borderId="0" xfId="60" applyFont="1" applyFill="1" applyBorder="1" applyAlignment="1">
      <alignment horizontal="right" vertical="center"/>
    </xf>
    <xf numFmtId="179" fontId="10" fillId="0" borderId="0" xfId="60" applyFont="1" applyFill="1" applyBorder="1" applyAlignment="1">
      <alignment horizontal="center" vertical="center" wrapText="1"/>
    </xf>
    <xf numFmtId="179" fontId="10" fillId="0" borderId="14" xfId="6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9" fontId="13" fillId="0" borderId="0" xfId="6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85" fontId="10" fillId="0" borderId="0" xfId="60" applyNumberFormat="1" applyFont="1" applyBorder="1" applyAlignment="1">
      <alignment horizontal="center" vertical="center"/>
    </xf>
    <xf numFmtId="185" fontId="10" fillId="0" borderId="10" xfId="60" applyNumberFormat="1" applyFont="1" applyBorder="1" applyAlignment="1">
      <alignment horizontal="center" vertical="center"/>
    </xf>
    <xf numFmtId="185" fontId="10" fillId="0" borderId="14" xfId="60" applyNumberFormat="1" applyFont="1" applyBorder="1" applyAlignment="1">
      <alignment horizontal="center" vertical="center"/>
    </xf>
    <xf numFmtId="185" fontId="10" fillId="0" borderId="16" xfId="6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banina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8">
      <selection activeCell="BR12" sqref="BR12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490</v>
      </c>
      <c r="AC12" s="13" t="s">
        <v>489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477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478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492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491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479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481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493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495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494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sshebanina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74">
      <selection activeCell="BV100" sqref="BV100"/>
    </sheetView>
  </sheetViews>
  <sheetFormatPr defaultColWidth="1.37890625" defaultRowHeight="12.75"/>
  <cols>
    <col min="1" max="20" width="1.37890625" style="1" customWidth="1"/>
    <col min="21" max="21" width="3.25390625" style="1" customWidth="1"/>
    <col min="22" max="39" width="1.37890625" style="1" customWidth="1"/>
    <col min="40" max="40" width="4.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9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9" t="s">
        <v>25</v>
      </c>
      <c r="W3" s="70"/>
      <c r="X3" s="70"/>
      <c r="Y3" s="70"/>
      <c r="Z3" s="70"/>
      <c r="AA3" s="70"/>
      <c r="AB3" s="70"/>
      <c r="AC3" s="69" t="s">
        <v>26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1"/>
      <c r="AO3" s="70" t="s">
        <v>29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1"/>
      <c r="BA3" s="70" t="s">
        <v>32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1"/>
    </row>
    <row r="4" spans="1:64" s="10" customFormat="1" ht="12.75">
      <c r="A4" s="66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 t="s">
        <v>35</v>
      </c>
      <c r="W4" s="67"/>
      <c r="X4" s="67"/>
      <c r="Y4" s="67"/>
      <c r="Z4" s="67"/>
      <c r="AA4" s="67"/>
      <c r="AB4" s="67"/>
      <c r="AC4" s="66" t="s">
        <v>27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  <c r="AO4" s="67" t="s">
        <v>30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8"/>
      <c r="BA4" s="67" t="s">
        <v>33</v>
      </c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8"/>
    </row>
    <row r="5" spans="1:64" s="10" customFormat="1" ht="12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6" t="s">
        <v>36</v>
      </c>
      <c r="W5" s="67"/>
      <c r="X5" s="67"/>
      <c r="Y5" s="67"/>
      <c r="Z5" s="67"/>
      <c r="AA5" s="67"/>
      <c r="AB5" s="67"/>
      <c r="AC5" s="66" t="s">
        <v>28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  <c r="AO5" s="67" t="s">
        <v>31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8"/>
      <c r="BA5" s="67" t="s">
        <v>34</v>
      </c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8"/>
    </row>
    <row r="6" spans="1:64" s="10" customFormat="1" ht="17.25" customHeight="1">
      <c r="A6" s="63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3"/>
      <c r="W6" s="61"/>
      <c r="X6" s="61"/>
      <c r="Y6" s="61"/>
      <c r="Z6" s="61"/>
      <c r="AA6" s="61"/>
      <c r="AB6" s="61"/>
      <c r="AC6" s="63" t="s">
        <v>497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496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498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64" s="10" customFormat="1" ht="12.75">
      <c r="A7" s="58" t="s">
        <v>38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1:64" s="10" customFormat="1" ht="12.75">
      <c r="A8" s="65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1:64" s="10" customFormat="1" ht="12.75">
      <c r="A9" s="65" t="s">
        <v>37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1:64" s="10" customFormat="1" ht="12.75">
      <c r="A10" s="22" t="s">
        <v>40</v>
      </c>
      <c r="B10" s="23"/>
      <c r="C10" s="23"/>
      <c r="D10" s="23"/>
      <c r="E10" s="23"/>
      <c r="F10" s="27" t="s">
        <v>50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41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42</v>
      </c>
      <c r="B13" s="23"/>
      <c r="C13" s="23"/>
      <c r="D13" s="23"/>
      <c r="E13" s="23"/>
      <c r="F13" s="27" t="s">
        <v>43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44</v>
      </c>
      <c r="W13" s="26"/>
      <c r="X13" s="26"/>
      <c r="Y13" s="26"/>
      <c r="Z13" s="26"/>
      <c r="AA13" s="26"/>
      <c r="AB13" s="26"/>
      <c r="AC13" s="49">
        <v>53396.37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64">
        <v>40156.26</v>
      </c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49">
        <v>68754.41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1:64" s="10" customFormat="1" ht="12.75">
      <c r="A14" s="22" t="s">
        <v>45</v>
      </c>
      <c r="B14" s="23"/>
      <c r="C14" s="23"/>
      <c r="D14" s="23"/>
      <c r="E14" s="23"/>
      <c r="F14" s="27" t="s">
        <v>47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44</v>
      </c>
      <c r="W14" s="26"/>
      <c r="X14" s="26"/>
      <c r="Y14" s="26"/>
      <c r="Z14" s="26"/>
      <c r="AA14" s="26"/>
      <c r="AB14" s="26"/>
      <c r="AC14" s="51">
        <v>-10889</v>
      </c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>
        <v>0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49">
        <v>0</v>
      </c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1:64" s="10" customFormat="1" ht="12.75">
      <c r="A15" s="22"/>
      <c r="B15" s="23"/>
      <c r="C15" s="23"/>
      <c r="D15" s="23"/>
      <c r="E15" s="23"/>
      <c r="F15" s="27" t="s">
        <v>48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</row>
    <row r="16" spans="1:64" s="10" customFormat="1" ht="12.75">
      <c r="A16" s="22" t="s">
        <v>46</v>
      </c>
      <c r="B16" s="23"/>
      <c r="C16" s="23"/>
      <c r="D16" s="23"/>
      <c r="E16" s="23"/>
      <c r="F16" s="27" t="s">
        <v>52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44</v>
      </c>
      <c r="W16" s="26"/>
      <c r="X16" s="26"/>
      <c r="Y16" s="26"/>
      <c r="Z16" s="26"/>
      <c r="AA16" s="26"/>
      <c r="AB16" s="26"/>
      <c r="AC16" s="49">
        <f>25809.33+836.42</f>
        <v>26645.75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2">
        <v>21191.21</v>
      </c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49">
        <f>25865.22+83.0509</f>
        <v>25948.2709</v>
      </c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</row>
    <row r="17" spans="1:64" s="10" customFormat="1" ht="12.75">
      <c r="A17" s="22"/>
      <c r="B17" s="23"/>
      <c r="C17" s="23"/>
      <c r="D17" s="23"/>
      <c r="E17" s="23"/>
      <c r="F17" s="27" t="s">
        <v>54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</row>
    <row r="18" spans="1:64" s="10" customFormat="1" ht="12.75">
      <c r="A18" s="22"/>
      <c r="B18" s="23"/>
      <c r="C18" s="23"/>
      <c r="D18" s="23"/>
      <c r="E18" s="23"/>
      <c r="F18" s="27" t="s">
        <v>53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</row>
    <row r="19" spans="1:64" s="10" customFormat="1" ht="24.75" customHeight="1">
      <c r="A19" s="22" t="s">
        <v>55</v>
      </c>
      <c r="B19" s="23"/>
      <c r="C19" s="23"/>
      <c r="D19" s="23"/>
      <c r="E19" s="23"/>
      <c r="F19" s="27" t="s">
        <v>56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44</v>
      </c>
      <c r="W19" s="26"/>
      <c r="X19" s="26"/>
      <c r="Y19" s="26"/>
      <c r="Z19" s="26"/>
      <c r="AA19" s="26"/>
      <c r="AB19" s="26"/>
      <c r="AC19" s="49">
        <f>AC14</f>
        <v>-10889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2">
        <v>0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49">
        <v>0</v>
      </c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1:64" s="10" customFormat="1" ht="12.75">
      <c r="A20" s="22" t="s">
        <v>58</v>
      </c>
      <c r="B20" s="23"/>
      <c r="C20" s="23"/>
      <c r="D20" s="23"/>
      <c r="E20" s="23"/>
      <c r="F20" s="27" t="s">
        <v>50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0"/>
    </row>
    <row r="21" spans="1:64" s="10" customFormat="1" ht="12.75">
      <c r="A21" s="22"/>
      <c r="B21" s="23"/>
      <c r="C21" s="23"/>
      <c r="D21" s="23"/>
      <c r="E21" s="23"/>
      <c r="F21" s="27" t="s">
        <v>57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</row>
    <row r="22" spans="1:64" s="10" customFormat="1" ht="12.75">
      <c r="A22" s="22"/>
      <c r="B22" s="23"/>
      <c r="C22" s="23"/>
      <c r="D22" s="23"/>
      <c r="E22" s="23"/>
      <c r="F22" s="27" t="s">
        <v>49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</row>
    <row r="23" spans="1:64" s="10" customFormat="1" ht="12.75">
      <c r="A23" s="22" t="s">
        <v>59</v>
      </c>
      <c r="B23" s="23"/>
      <c r="C23" s="23"/>
      <c r="D23" s="23"/>
      <c r="E23" s="23"/>
      <c r="F23" s="27" t="s">
        <v>60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68</v>
      </c>
      <c r="W23" s="26"/>
      <c r="X23" s="26"/>
      <c r="Y23" s="26"/>
      <c r="Z23" s="26"/>
      <c r="AA23" s="26"/>
      <c r="AB23" s="26"/>
      <c r="AC23" s="49">
        <f>AC14/AC13</f>
        <v>-0.20392772018022948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>
        <f>AO14/AO13</f>
        <v>0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>
        <f>BA14/BA13</f>
        <v>0</v>
      </c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s="10" customFormat="1" ht="12.75">
      <c r="A24" s="22"/>
      <c r="B24" s="23"/>
      <c r="C24" s="23"/>
      <c r="D24" s="23"/>
      <c r="E24" s="23"/>
      <c r="F24" s="27" t="s">
        <v>61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64" s="10" customFormat="1" ht="12.75">
      <c r="A25" s="22"/>
      <c r="B25" s="23"/>
      <c r="C25" s="23"/>
      <c r="D25" s="23"/>
      <c r="E25" s="23"/>
      <c r="F25" s="27" t="s">
        <v>62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64" s="10" customFormat="1" ht="12.75">
      <c r="A26" s="22"/>
      <c r="B26" s="23"/>
      <c r="C26" s="23"/>
      <c r="D26" s="23"/>
      <c r="E26" s="23"/>
      <c r="F26" s="27" t="s">
        <v>63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64" s="10" customFormat="1" ht="12.75">
      <c r="A27" s="22"/>
      <c r="B27" s="23"/>
      <c r="C27" s="23"/>
      <c r="D27" s="23"/>
      <c r="E27" s="23"/>
      <c r="F27" s="27" t="s">
        <v>64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64" s="10" customFormat="1" ht="12.75">
      <c r="A28" s="22"/>
      <c r="B28" s="23"/>
      <c r="C28" s="23"/>
      <c r="D28" s="23"/>
      <c r="E28" s="23"/>
      <c r="F28" s="27" t="s">
        <v>65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s="10" customFormat="1" ht="12.75">
      <c r="A29" s="22"/>
      <c r="B29" s="23"/>
      <c r="C29" s="23"/>
      <c r="D29" s="23"/>
      <c r="E29" s="23"/>
      <c r="F29" s="27" t="s">
        <v>66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64" s="10" customFormat="1" ht="12.75">
      <c r="A30" s="22"/>
      <c r="B30" s="23"/>
      <c r="C30" s="23"/>
      <c r="D30" s="23"/>
      <c r="E30" s="23"/>
      <c r="F30" s="27" t="s">
        <v>67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64" s="10" customFormat="1" ht="12.75">
      <c r="A31" s="22" t="s">
        <v>71</v>
      </c>
      <c r="B31" s="23"/>
      <c r="C31" s="23"/>
      <c r="D31" s="23"/>
      <c r="E31" s="23"/>
      <c r="F31" s="27" t="s">
        <v>69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6"/>
    </row>
    <row r="32" spans="1:64" s="10" customFormat="1" ht="12.75">
      <c r="A32" s="22"/>
      <c r="B32" s="23"/>
      <c r="C32" s="23"/>
      <c r="D32" s="23"/>
      <c r="E32" s="23"/>
      <c r="F32" s="27" t="s">
        <v>70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6"/>
    </row>
    <row r="33" spans="1:64" s="10" customFormat="1" ht="12.75">
      <c r="A33" s="22"/>
      <c r="B33" s="23"/>
      <c r="C33" s="23"/>
      <c r="D33" s="23"/>
      <c r="E33" s="23"/>
      <c r="F33" s="27" t="s">
        <v>49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6"/>
    </row>
    <row r="34" spans="1:64" s="10" customFormat="1" ht="12.75">
      <c r="A34" s="22" t="s">
        <v>75</v>
      </c>
      <c r="B34" s="23"/>
      <c r="C34" s="23"/>
      <c r="D34" s="23"/>
      <c r="E34" s="23"/>
      <c r="F34" s="27" t="s">
        <v>72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76</v>
      </c>
      <c r="W34" s="26"/>
      <c r="X34" s="26"/>
      <c r="Y34" s="26"/>
      <c r="Z34" s="26"/>
      <c r="AA34" s="26"/>
      <c r="AB34" s="26"/>
      <c r="AC34" s="24" t="s">
        <v>482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482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482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10" customFormat="1" ht="12.75">
      <c r="A35" s="22"/>
      <c r="B35" s="23"/>
      <c r="C35" s="23"/>
      <c r="D35" s="23"/>
      <c r="E35" s="23"/>
      <c r="F35" s="27" t="s">
        <v>73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10" customFormat="1" ht="12.75">
      <c r="A36" s="22"/>
      <c r="B36" s="23"/>
      <c r="C36" s="23"/>
      <c r="D36" s="23"/>
      <c r="E36" s="23"/>
      <c r="F36" s="27" t="s">
        <v>74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10" customFormat="1" ht="12.75" customHeight="1">
      <c r="A37" s="22"/>
      <c r="B37" s="23"/>
      <c r="C37" s="23"/>
      <c r="D37" s="23"/>
      <c r="E37" s="23"/>
      <c r="F37" s="45" t="s">
        <v>91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10" customFormat="1" ht="36.75" customHeight="1">
      <c r="A38" s="22" t="s">
        <v>78</v>
      </c>
      <c r="B38" s="23"/>
      <c r="C38" s="23"/>
      <c r="D38" s="23"/>
      <c r="E38" s="23"/>
      <c r="F38" s="27" t="s">
        <v>72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79</v>
      </c>
      <c r="W38" s="26"/>
      <c r="X38" s="26"/>
      <c r="Y38" s="26"/>
      <c r="Z38" s="26"/>
      <c r="AA38" s="26"/>
      <c r="AB38" s="26"/>
      <c r="AC38" s="24" t="s">
        <v>483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483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483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10" customFormat="1" ht="12.75">
      <c r="A39" s="22"/>
      <c r="B39" s="23"/>
      <c r="C39" s="23"/>
      <c r="D39" s="23"/>
      <c r="E39" s="23"/>
      <c r="F39" s="27" t="s">
        <v>77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10" customFormat="1" ht="30" customHeight="1">
      <c r="A40" s="22"/>
      <c r="B40" s="23"/>
      <c r="C40" s="23"/>
      <c r="D40" s="23"/>
      <c r="E40" s="23"/>
      <c r="F40" s="45" t="s">
        <v>90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10" customFormat="1" ht="30" customHeight="1">
      <c r="A41" s="22" t="s">
        <v>80</v>
      </c>
      <c r="B41" s="23"/>
      <c r="C41" s="23"/>
      <c r="D41" s="23"/>
      <c r="E41" s="23"/>
      <c r="F41" s="45" t="s">
        <v>89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6" t="s">
        <v>76</v>
      </c>
      <c r="W41" s="26"/>
      <c r="X41" s="26"/>
      <c r="Y41" s="26"/>
      <c r="Z41" s="26"/>
      <c r="AA41" s="26"/>
      <c r="AB41" s="26"/>
      <c r="AC41" s="49">
        <v>12.9771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52">
        <v>13.3398</v>
      </c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49">
        <v>13.6551</v>
      </c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</row>
    <row r="42" spans="1:64" s="10" customFormat="1" ht="12.75" customHeight="1">
      <c r="A42" s="22" t="s">
        <v>83</v>
      </c>
      <c r="B42" s="23"/>
      <c r="C42" s="23"/>
      <c r="D42" s="23"/>
      <c r="E42" s="23"/>
      <c r="F42" s="27" t="s">
        <v>81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92</v>
      </c>
      <c r="W42" s="26"/>
      <c r="X42" s="26"/>
      <c r="Y42" s="26"/>
      <c r="Z42" s="26"/>
      <c r="AA42" s="26"/>
      <c r="AB42" s="26"/>
      <c r="AC42" s="49">
        <v>76.485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2">
        <v>74.0519</v>
      </c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49">
        <v>77.1407</v>
      </c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50"/>
    </row>
    <row r="43" spans="1:64" s="10" customFormat="1" ht="12.75" customHeight="1">
      <c r="A43" s="22"/>
      <c r="B43" s="23"/>
      <c r="C43" s="23"/>
      <c r="D43" s="23"/>
      <c r="E43" s="23"/>
      <c r="F43" s="27" t="s">
        <v>82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50"/>
    </row>
    <row r="44" spans="1:64" s="10" customFormat="1" ht="12.75" customHeight="1">
      <c r="A44" s="22"/>
      <c r="B44" s="23"/>
      <c r="C44" s="23"/>
      <c r="D44" s="23"/>
      <c r="E44" s="23"/>
      <c r="F44" s="45" t="s">
        <v>88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6"/>
      <c r="W44" s="26"/>
      <c r="X44" s="26"/>
      <c r="Y44" s="26"/>
      <c r="Z44" s="26"/>
      <c r="AA44" s="26"/>
      <c r="AB44" s="26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50"/>
    </row>
    <row r="45" spans="1:64" s="10" customFormat="1" ht="12.75" customHeight="1">
      <c r="A45" s="22" t="s">
        <v>84</v>
      </c>
      <c r="B45" s="23"/>
      <c r="C45" s="23"/>
      <c r="D45" s="23"/>
      <c r="E45" s="23"/>
      <c r="F45" s="27" t="s">
        <v>81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92</v>
      </c>
      <c r="W45" s="26"/>
      <c r="X45" s="26"/>
      <c r="Y45" s="26"/>
      <c r="Z45" s="26"/>
      <c r="AA45" s="26"/>
      <c r="AB45" s="26"/>
      <c r="AC45" s="49" t="s">
        <v>494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 t="s">
        <v>494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 t="s">
        <v>494</v>
      </c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50"/>
    </row>
    <row r="46" spans="1:64" s="10" customFormat="1" ht="12.75" customHeight="1">
      <c r="A46" s="22"/>
      <c r="B46" s="23"/>
      <c r="C46" s="23"/>
      <c r="D46" s="23"/>
      <c r="E46" s="23"/>
      <c r="F46" s="27" t="s">
        <v>85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50"/>
    </row>
    <row r="47" spans="1:64" s="10" customFormat="1" ht="12.75" customHeight="1">
      <c r="A47" s="22"/>
      <c r="B47" s="23"/>
      <c r="C47" s="23"/>
      <c r="D47" s="23"/>
      <c r="E47" s="23"/>
      <c r="F47" s="27" t="s">
        <v>86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50"/>
    </row>
    <row r="48" spans="1:64" s="10" customFormat="1" ht="12.75" customHeight="1">
      <c r="A48" s="22"/>
      <c r="B48" s="23"/>
      <c r="C48" s="23"/>
      <c r="D48" s="23"/>
      <c r="E48" s="23"/>
      <c r="F48" s="45" t="s">
        <v>87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26"/>
      <c r="W48" s="26"/>
      <c r="X48" s="26"/>
      <c r="Y48" s="26"/>
      <c r="Z48" s="26"/>
      <c r="AA48" s="26"/>
      <c r="AB48" s="26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50"/>
    </row>
    <row r="49" spans="1:64" s="10" customFormat="1" ht="12.75">
      <c r="A49" s="22" t="s">
        <v>95</v>
      </c>
      <c r="B49" s="23"/>
      <c r="C49" s="23"/>
      <c r="D49" s="23"/>
      <c r="E49" s="23"/>
      <c r="F49" s="27" t="s">
        <v>93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68</v>
      </c>
      <c r="W49" s="26"/>
      <c r="X49" s="26"/>
      <c r="Y49" s="26"/>
      <c r="Z49" s="26"/>
      <c r="AA49" s="26"/>
      <c r="AB49" s="26"/>
      <c r="AC49" s="49">
        <v>4.1538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2">
        <v>4.14</v>
      </c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>
        <v>4.14</v>
      </c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3"/>
    </row>
    <row r="50" spans="1:64" s="10" customFormat="1" ht="28.5" customHeight="1">
      <c r="A50" s="22"/>
      <c r="B50" s="23"/>
      <c r="C50" s="23"/>
      <c r="D50" s="23"/>
      <c r="E50" s="23"/>
      <c r="F50" s="45" t="s">
        <v>94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26"/>
      <c r="W50" s="26"/>
      <c r="X50" s="26"/>
      <c r="Y50" s="26"/>
      <c r="Z50" s="26"/>
      <c r="AA50" s="26"/>
      <c r="AB50" s="26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3"/>
    </row>
    <row r="51" spans="1:64" s="10" customFormat="1" ht="12.75">
      <c r="A51" s="22" t="s">
        <v>96</v>
      </c>
      <c r="B51" s="23"/>
      <c r="C51" s="23"/>
      <c r="D51" s="23"/>
      <c r="E51" s="23"/>
      <c r="F51" s="27" t="s">
        <v>97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502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503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504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10" customFormat="1" ht="12.75">
      <c r="A52" s="22"/>
      <c r="B52" s="23"/>
      <c r="C52" s="23"/>
      <c r="D52" s="23"/>
      <c r="E52" s="23"/>
      <c r="F52" s="27" t="s">
        <v>98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10" customFormat="1" ht="12.75">
      <c r="A53" s="22"/>
      <c r="B53" s="23"/>
      <c r="C53" s="23"/>
      <c r="D53" s="23"/>
      <c r="E53" s="23"/>
      <c r="F53" s="27" t="s">
        <v>99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5"/>
    </row>
    <row r="54" spans="1:64" s="10" customFormat="1" ht="12.75">
      <c r="A54" s="22"/>
      <c r="B54" s="23"/>
      <c r="C54" s="23"/>
      <c r="D54" s="23"/>
      <c r="E54" s="23"/>
      <c r="F54" s="27" t="s">
        <v>100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10" customFormat="1" ht="12.75" customHeight="1">
      <c r="A55" s="28"/>
      <c r="B55" s="29"/>
      <c r="C55" s="29"/>
      <c r="D55" s="29"/>
      <c r="E55" s="29"/>
      <c r="F55" s="57" t="s">
        <v>101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10" customFormat="1" ht="12.75">
      <c r="A56" s="22" t="s">
        <v>109</v>
      </c>
      <c r="B56" s="23"/>
      <c r="C56" s="23"/>
      <c r="D56" s="23"/>
      <c r="E56" s="23"/>
      <c r="F56" s="27" t="s">
        <v>102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79</v>
      </c>
      <c r="W56" s="26"/>
      <c r="X56" s="26"/>
      <c r="Y56" s="26"/>
      <c r="Z56" s="26"/>
      <c r="AA56" s="26"/>
      <c r="AB56" s="26"/>
      <c r="AC56" s="24" t="s">
        <v>484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484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484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10" customFormat="1" ht="12.75">
      <c r="A57" s="22"/>
      <c r="B57" s="23"/>
      <c r="C57" s="23"/>
      <c r="D57" s="23"/>
      <c r="E57" s="23"/>
      <c r="F57" s="27" t="s">
        <v>103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10" customFormat="1" ht="12.75">
      <c r="A58" s="22"/>
      <c r="B58" s="23"/>
      <c r="C58" s="23"/>
      <c r="D58" s="23"/>
      <c r="E58" s="23"/>
      <c r="F58" s="27" t="s">
        <v>104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10" customFormat="1" ht="12.75">
      <c r="A59" s="22"/>
      <c r="B59" s="23"/>
      <c r="C59" s="23"/>
      <c r="D59" s="23"/>
      <c r="E59" s="23"/>
      <c r="F59" s="27" t="s">
        <v>105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10" customFormat="1" ht="12.75">
      <c r="A60" s="22"/>
      <c r="B60" s="23"/>
      <c r="C60" s="23"/>
      <c r="D60" s="23"/>
      <c r="E60" s="23"/>
      <c r="F60" s="27" t="s">
        <v>106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10" customFormat="1" ht="12.75">
      <c r="A61" s="22"/>
      <c r="B61" s="23"/>
      <c r="C61" s="23"/>
      <c r="D61" s="23"/>
      <c r="E61" s="23"/>
      <c r="F61" s="27" t="s">
        <v>107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10" customFormat="1" ht="12.75" customHeight="1">
      <c r="A62" s="22"/>
      <c r="B62" s="23"/>
      <c r="C62" s="23"/>
      <c r="D62" s="23"/>
      <c r="E62" s="23"/>
      <c r="F62" s="45" t="s">
        <v>108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10" customFormat="1" ht="12.75">
      <c r="A63" s="22" t="s">
        <v>113</v>
      </c>
      <c r="B63" s="23"/>
      <c r="C63" s="23"/>
      <c r="D63" s="23"/>
      <c r="E63" s="23"/>
      <c r="F63" s="27" t="s">
        <v>110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4">
        <v>56332.839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7">
        <v>40156.2638</v>
      </c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4">
        <v>68754.41</v>
      </c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6"/>
    </row>
    <row r="64" spans="1:64" s="10" customFormat="1" ht="12.75">
      <c r="A64" s="22"/>
      <c r="B64" s="23"/>
      <c r="C64" s="23"/>
      <c r="D64" s="23"/>
      <c r="E64" s="23"/>
      <c r="F64" s="27" t="s">
        <v>111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6"/>
    </row>
    <row r="65" spans="1:64" s="10" customFormat="1" ht="12.75">
      <c r="A65" s="22"/>
      <c r="B65" s="23"/>
      <c r="C65" s="23"/>
      <c r="D65" s="23"/>
      <c r="E65" s="23"/>
      <c r="F65" s="27" t="s">
        <v>112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6"/>
    </row>
    <row r="66" spans="1:64" s="10" customFormat="1" ht="27" customHeight="1">
      <c r="A66" s="22"/>
      <c r="B66" s="23"/>
      <c r="C66" s="23"/>
      <c r="D66" s="23"/>
      <c r="E66" s="23"/>
      <c r="F66" s="48" t="s">
        <v>505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26"/>
      <c r="W66" s="26"/>
      <c r="X66" s="26"/>
      <c r="Y66" s="26"/>
      <c r="Z66" s="26"/>
      <c r="AA66" s="26"/>
      <c r="AB66" s="26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6"/>
    </row>
    <row r="67" spans="1:64" s="10" customFormat="1" ht="12.75">
      <c r="A67" s="22" t="s">
        <v>114</v>
      </c>
      <c r="B67" s="23"/>
      <c r="C67" s="23"/>
      <c r="D67" s="23"/>
      <c r="E67" s="23"/>
      <c r="F67" s="27" t="s">
        <v>115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44</v>
      </c>
      <c r="W67" s="26"/>
      <c r="X67" s="26"/>
      <c r="Y67" s="26"/>
      <c r="Z67" s="26"/>
      <c r="AA67" s="26"/>
      <c r="AB67" s="26"/>
      <c r="AC67" s="44">
        <v>25618.3192</v>
      </c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7">
        <v>17734.4865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4">
        <v>26984.87</v>
      </c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6"/>
    </row>
    <row r="68" spans="1:64" s="10" customFormat="1" ht="12.75">
      <c r="A68" s="22"/>
      <c r="B68" s="23"/>
      <c r="C68" s="23"/>
      <c r="D68" s="23"/>
      <c r="E68" s="23"/>
      <c r="F68" s="27" t="s">
        <v>116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6"/>
    </row>
    <row r="69" spans="1:64" s="10" customFormat="1" ht="12.75">
      <c r="A69" s="22"/>
      <c r="B69" s="23"/>
      <c r="C69" s="23"/>
      <c r="D69" s="23"/>
      <c r="E69" s="23"/>
      <c r="F69" s="27" t="s">
        <v>117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6"/>
    </row>
    <row r="70" spans="1:64" s="10" customFormat="1" ht="15.75">
      <c r="A70" s="22"/>
      <c r="B70" s="23"/>
      <c r="C70" s="23"/>
      <c r="D70" s="23"/>
      <c r="E70" s="23"/>
      <c r="F70" s="45" t="s">
        <v>118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26"/>
      <c r="W70" s="26"/>
      <c r="X70" s="26"/>
      <c r="Y70" s="26"/>
      <c r="Z70" s="26"/>
      <c r="AA70" s="26"/>
      <c r="AB70" s="26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6"/>
    </row>
    <row r="71" spans="1:64" s="10" customFormat="1" ht="12.75">
      <c r="A71" s="22"/>
      <c r="B71" s="23"/>
      <c r="C71" s="23"/>
      <c r="D71" s="23"/>
      <c r="E71" s="23"/>
      <c r="F71" s="27" t="s">
        <v>119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6"/>
    </row>
    <row r="72" spans="1:64" s="10" customFormat="1" ht="12.75">
      <c r="A72" s="22"/>
      <c r="B72" s="23"/>
      <c r="C72" s="23"/>
      <c r="D72" s="23"/>
      <c r="E72" s="23"/>
      <c r="F72" s="27" t="s">
        <v>120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6"/>
    </row>
    <row r="73" spans="1:64" s="10" customFormat="1" ht="12.75" customHeight="1">
      <c r="A73" s="22"/>
      <c r="B73" s="23"/>
      <c r="C73" s="23"/>
      <c r="D73" s="23"/>
      <c r="E73" s="23"/>
      <c r="F73" s="45" t="s">
        <v>121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26"/>
      <c r="W73" s="26"/>
      <c r="X73" s="26"/>
      <c r="Y73" s="26"/>
      <c r="Z73" s="26"/>
      <c r="AA73" s="26"/>
      <c r="AB73" s="26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6"/>
    </row>
    <row r="74" spans="1:64" s="10" customFormat="1" ht="12.75">
      <c r="A74" s="22"/>
      <c r="B74" s="23"/>
      <c r="C74" s="23"/>
      <c r="D74" s="23"/>
      <c r="E74" s="23"/>
      <c r="F74" s="27" t="s">
        <v>122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6"/>
    </row>
    <row r="75" spans="1:64" s="10" customFormat="1" ht="28.5" customHeight="1">
      <c r="A75" s="22"/>
      <c r="B75" s="23"/>
      <c r="C75" s="23"/>
      <c r="D75" s="23"/>
      <c r="E75" s="23"/>
      <c r="F75" s="27" t="s">
        <v>123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4">
        <v>5282.27</v>
      </c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7">
        <v>4055.65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>
        <v>5493.56</v>
      </c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s="10" customFormat="1" ht="28.5" customHeight="1">
      <c r="A76" s="22"/>
      <c r="B76" s="23"/>
      <c r="C76" s="23"/>
      <c r="D76" s="23"/>
      <c r="E76" s="23"/>
      <c r="F76" s="27" t="s">
        <v>124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4" t="s">
        <v>506</v>
      </c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7" t="s">
        <v>506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4">
        <v>0</v>
      </c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6"/>
    </row>
    <row r="77" spans="1:64" s="10" customFormat="1" ht="29.25" customHeight="1">
      <c r="A77" s="22"/>
      <c r="B77" s="23"/>
      <c r="C77" s="23"/>
      <c r="D77" s="23"/>
      <c r="E77" s="23"/>
      <c r="F77" s="27" t="s">
        <v>125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4">
        <v>758.4</v>
      </c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7">
        <v>223.31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4">
        <v>232.24</v>
      </c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6"/>
    </row>
    <row r="78" spans="1:64" s="10" customFormat="1" ht="12.75">
      <c r="A78" s="22" t="s">
        <v>126</v>
      </c>
      <c r="B78" s="23"/>
      <c r="C78" s="23"/>
      <c r="D78" s="23"/>
      <c r="E78" s="23"/>
      <c r="F78" s="27" t="s">
        <v>127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44</v>
      </c>
      <c r="W78" s="26"/>
      <c r="X78" s="26"/>
      <c r="Y78" s="26"/>
      <c r="Z78" s="26"/>
      <c r="AA78" s="26"/>
      <c r="AB78" s="26"/>
      <c r="AC78" s="44">
        <f>AC63-AC67</f>
        <v>30714.5198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23852.256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>
        <v>31259.85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64" s="10" customFormat="1" ht="12.75">
      <c r="A79" s="22"/>
      <c r="B79" s="23"/>
      <c r="C79" s="23"/>
      <c r="D79" s="23"/>
      <c r="E79" s="23"/>
      <c r="F79" s="27" t="s">
        <v>128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s="10" customFormat="1" ht="12.75" customHeight="1">
      <c r="A80" s="22"/>
      <c r="B80" s="23"/>
      <c r="C80" s="23"/>
      <c r="D80" s="23"/>
      <c r="E80" s="23"/>
      <c r="F80" s="45" t="s">
        <v>129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26"/>
      <c r="W80" s="26"/>
      <c r="X80" s="26"/>
      <c r="Y80" s="26"/>
      <c r="Z80" s="26"/>
      <c r="AA80" s="26"/>
      <c r="AB80" s="26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64" s="10" customFormat="1" ht="12.75" customHeight="1">
      <c r="A81" s="22"/>
      <c r="B81" s="23"/>
      <c r="C81" s="23"/>
      <c r="D81" s="23"/>
      <c r="E81" s="23"/>
      <c r="F81" s="45" t="s">
        <v>130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26"/>
      <c r="W81" s="26"/>
      <c r="X81" s="26"/>
      <c r="Y81" s="26"/>
      <c r="Z81" s="26"/>
      <c r="AA81" s="26"/>
      <c r="AB81" s="26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4" s="10" customFormat="1" ht="12.75">
      <c r="A82" s="22" t="s">
        <v>133</v>
      </c>
      <c r="B82" s="23"/>
      <c r="C82" s="23"/>
      <c r="D82" s="23"/>
      <c r="E82" s="23"/>
      <c r="F82" s="27" t="s">
        <v>131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44</v>
      </c>
      <c r="W82" s="26"/>
      <c r="X82" s="26"/>
      <c r="Y82" s="26"/>
      <c r="Z82" s="26"/>
      <c r="AA82" s="26"/>
      <c r="AB82" s="26"/>
      <c r="AC82" s="44">
        <v>0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7">
        <v>-1430.4847</v>
      </c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4">
        <v>10509.69</v>
      </c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6"/>
    </row>
    <row r="83" spans="1:64" s="10" customFormat="1" ht="12.75">
      <c r="A83" s="22"/>
      <c r="B83" s="23"/>
      <c r="C83" s="23"/>
      <c r="D83" s="23"/>
      <c r="E83" s="23"/>
      <c r="F83" s="27" t="s">
        <v>132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6"/>
    </row>
    <row r="84" spans="1:64" s="10" customFormat="1" ht="12.75">
      <c r="A84" s="22"/>
      <c r="B84" s="23"/>
      <c r="C84" s="23"/>
      <c r="D84" s="23"/>
      <c r="E84" s="23"/>
      <c r="F84" s="27" t="s">
        <v>507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6"/>
    </row>
    <row r="85" spans="1:64" s="10" customFormat="1" ht="12.75">
      <c r="A85" s="22" t="s">
        <v>137</v>
      </c>
      <c r="B85" s="23"/>
      <c r="C85" s="23"/>
      <c r="D85" s="23"/>
      <c r="E85" s="23"/>
      <c r="F85" s="27" t="s">
        <v>134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44</v>
      </c>
      <c r="W85" s="26"/>
      <c r="X85" s="26"/>
      <c r="Y85" s="26"/>
      <c r="Z85" s="26"/>
      <c r="AA85" s="26"/>
      <c r="AB85" s="26"/>
      <c r="AC85" s="44">
        <v>0</v>
      </c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7">
        <v>0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4">
        <v>0</v>
      </c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6"/>
    </row>
    <row r="86" spans="1:64" s="10" customFormat="1" ht="12.75">
      <c r="A86" s="22"/>
      <c r="B86" s="23"/>
      <c r="C86" s="23"/>
      <c r="D86" s="23"/>
      <c r="E86" s="23"/>
      <c r="F86" s="27" t="s">
        <v>135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6"/>
    </row>
    <row r="87" spans="1:64" s="10" customFormat="1" ht="12.75">
      <c r="A87" s="22"/>
      <c r="B87" s="23"/>
      <c r="C87" s="23"/>
      <c r="D87" s="23"/>
      <c r="E87" s="23"/>
      <c r="F87" s="27" t="s">
        <v>136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6"/>
    </row>
    <row r="88" spans="1:64" s="10" customFormat="1" ht="12.75">
      <c r="A88" s="22" t="s">
        <v>144</v>
      </c>
      <c r="B88" s="23"/>
      <c r="C88" s="23"/>
      <c r="D88" s="23"/>
      <c r="E88" s="23"/>
      <c r="F88" s="27" t="s">
        <v>142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24" t="s">
        <v>485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 t="s">
        <v>485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 t="s">
        <v>485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10" customFormat="1" ht="12.75">
      <c r="A89" s="22"/>
      <c r="B89" s="23"/>
      <c r="C89" s="23"/>
      <c r="D89" s="23"/>
      <c r="E89" s="23"/>
      <c r="F89" s="27" t="s">
        <v>143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10" customFormat="1" ht="12.75">
      <c r="A90" s="22"/>
      <c r="B90" s="23"/>
      <c r="C90" s="23"/>
      <c r="D90" s="23"/>
      <c r="E90" s="23"/>
      <c r="F90" s="27" t="s">
        <v>139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10" customFormat="1" ht="12.75">
      <c r="A91" s="22"/>
      <c r="B91" s="23"/>
      <c r="C91" s="23"/>
      <c r="D91" s="23"/>
      <c r="E91" s="23"/>
      <c r="F91" s="27" t="s">
        <v>140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10" customFormat="1" ht="12.75">
      <c r="A92" s="22"/>
      <c r="B92" s="23"/>
      <c r="C92" s="23"/>
      <c r="D92" s="23"/>
      <c r="E92" s="23"/>
      <c r="F92" s="27" t="s">
        <v>100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10" customFormat="1" ht="12.75">
      <c r="A93" s="22"/>
      <c r="B93" s="23"/>
      <c r="C93" s="23"/>
      <c r="D93" s="23"/>
      <c r="E93" s="23"/>
      <c r="F93" s="27" t="s">
        <v>141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10" customFormat="1" ht="29.25" customHeight="1">
      <c r="A94" s="22" t="s">
        <v>146</v>
      </c>
      <c r="B94" s="23"/>
      <c r="C94" s="23"/>
      <c r="D94" s="23"/>
      <c r="E94" s="23"/>
      <c r="F94" s="45" t="s">
        <v>145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26" t="s">
        <v>147</v>
      </c>
      <c r="W94" s="26"/>
      <c r="X94" s="26"/>
      <c r="Y94" s="26"/>
      <c r="Z94" s="26"/>
      <c r="AA94" s="26"/>
      <c r="AB94" s="26"/>
      <c r="AC94" s="36">
        <v>1809.18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24">
        <v>1897.97</v>
      </c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42">
        <v>1932.1</v>
      </c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3"/>
    </row>
    <row r="95" spans="1:64" s="10" customFormat="1" ht="12.75">
      <c r="A95" s="22" t="s">
        <v>151</v>
      </c>
      <c r="B95" s="23"/>
      <c r="C95" s="23"/>
      <c r="D95" s="23"/>
      <c r="E95" s="23"/>
      <c r="F95" s="27" t="s">
        <v>148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179</v>
      </c>
      <c r="W95" s="26"/>
      <c r="X95" s="26"/>
      <c r="Y95" s="26"/>
      <c r="Z95" s="26"/>
      <c r="AA95" s="26"/>
      <c r="AB95" s="26"/>
      <c r="AC95" s="38">
        <f>AC67/AC94</f>
        <v>14.160182624172277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f>AO67/AO94</f>
        <v>9.343923507747752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8">
        <f>BA67/BA94</f>
        <v>13.966601107603127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149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5" t="s">
        <v>150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155</v>
      </c>
      <c r="B98" s="23"/>
      <c r="C98" s="23"/>
      <c r="D98" s="23"/>
      <c r="E98" s="23"/>
      <c r="F98" s="27" t="s">
        <v>152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153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154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112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158</v>
      </c>
      <c r="B102" s="23"/>
      <c r="C102" s="23"/>
      <c r="D102" s="23"/>
      <c r="E102" s="23"/>
      <c r="F102" s="27" t="s">
        <v>156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180</v>
      </c>
      <c r="W102" s="26"/>
      <c r="X102" s="26"/>
      <c r="Y102" s="26"/>
      <c r="Z102" s="26"/>
      <c r="AA102" s="26"/>
      <c r="AB102" s="26"/>
      <c r="AC102" s="36">
        <v>11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>
        <v>9.8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11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157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162</v>
      </c>
      <c r="B104" s="23"/>
      <c r="C104" s="23"/>
      <c r="D104" s="23"/>
      <c r="E104" s="23"/>
      <c r="F104" s="27" t="s">
        <v>159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181</v>
      </c>
      <c r="W104" s="30"/>
      <c r="X104" s="30"/>
      <c r="Y104" s="30"/>
      <c r="Z104" s="30"/>
      <c r="AA104" s="30"/>
      <c r="AB104" s="30"/>
      <c r="AC104" s="38">
        <f>AC75/AC102/12</f>
        <v>40.017196969696975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8">
        <f>AO75/AO102/12</f>
        <v>34.48681972789115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8">
        <f>BA75/BA102/12</f>
        <v>41.61787878787879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160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161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167</v>
      </c>
      <c r="B107" s="23"/>
      <c r="C107" s="23"/>
      <c r="D107" s="23"/>
      <c r="E107" s="23"/>
      <c r="F107" s="27" t="s">
        <v>163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 t="s">
        <v>486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 t="s">
        <v>486</v>
      </c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 t="s">
        <v>486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10" customFormat="1" ht="12.75">
      <c r="A108" s="22"/>
      <c r="B108" s="23"/>
      <c r="C108" s="23"/>
      <c r="D108" s="23"/>
      <c r="E108" s="23"/>
      <c r="F108" s="27" t="s">
        <v>164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10" customFormat="1" ht="12.75">
      <c r="A109" s="22"/>
      <c r="B109" s="23"/>
      <c r="C109" s="23"/>
      <c r="D109" s="23"/>
      <c r="E109" s="23"/>
      <c r="F109" s="27" t="s">
        <v>165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10" customFormat="1" ht="12.75">
      <c r="A110" s="28"/>
      <c r="B110" s="29"/>
      <c r="C110" s="29"/>
      <c r="D110" s="29"/>
      <c r="E110" s="29"/>
      <c r="F110" s="34" t="s">
        <v>166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10" customFormat="1" ht="12.75">
      <c r="A111" s="22" t="s">
        <v>172</v>
      </c>
      <c r="B111" s="23"/>
      <c r="C111" s="23"/>
      <c r="D111" s="23"/>
      <c r="E111" s="23"/>
      <c r="F111" s="27" t="s">
        <v>168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44</v>
      </c>
      <c r="W111" s="26"/>
      <c r="X111" s="26"/>
      <c r="Y111" s="26"/>
      <c r="Z111" s="26"/>
      <c r="AA111" s="26"/>
      <c r="AB111" s="26"/>
      <c r="AC111" s="39">
        <v>3010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41">
        <v>3010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39">
        <v>3010</v>
      </c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22"/>
      <c r="B112" s="23"/>
      <c r="C112" s="23"/>
      <c r="D112" s="23"/>
      <c r="E112" s="23"/>
      <c r="F112" s="27" t="s">
        <v>169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10" customFormat="1" ht="12.75">
      <c r="A113" s="22"/>
      <c r="B113" s="23"/>
      <c r="C113" s="23"/>
      <c r="D113" s="23"/>
      <c r="E113" s="23"/>
      <c r="F113" s="27" t="s">
        <v>170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40"/>
    </row>
    <row r="114" spans="1:64" s="10" customFormat="1" ht="12.75">
      <c r="A114" s="22"/>
      <c r="B114" s="23"/>
      <c r="C114" s="23"/>
      <c r="D114" s="23"/>
      <c r="E114" s="23"/>
      <c r="F114" s="27" t="s">
        <v>171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22" t="s">
        <v>173</v>
      </c>
      <c r="B115" s="23"/>
      <c r="C115" s="23"/>
      <c r="D115" s="23"/>
      <c r="E115" s="23"/>
      <c r="F115" s="27" t="s">
        <v>174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44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>
        <v>0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175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176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177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178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54" t="s">
        <v>182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10" customFormat="1" ht="12.75">
      <c r="A121" s="22" t="s">
        <v>40</v>
      </c>
      <c r="B121" s="23"/>
      <c r="C121" s="23"/>
      <c r="D121" s="23"/>
      <c r="E121" s="23"/>
      <c r="F121" s="27" t="s">
        <v>183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487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487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487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10" customFormat="1" ht="12.75">
      <c r="A122" s="22"/>
      <c r="B122" s="23"/>
      <c r="C122" s="23"/>
      <c r="D122" s="23"/>
      <c r="E122" s="23"/>
      <c r="F122" s="27" t="s">
        <v>184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10" customFormat="1" ht="12.75">
      <c r="A123" s="22"/>
      <c r="B123" s="23"/>
      <c r="C123" s="23"/>
      <c r="D123" s="23"/>
      <c r="E123" s="23"/>
      <c r="F123" s="27" t="s">
        <v>185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10" customFormat="1" ht="12.75">
      <c r="A124" s="22"/>
      <c r="B124" s="23"/>
      <c r="C124" s="23"/>
      <c r="D124" s="23"/>
      <c r="E124" s="23"/>
      <c r="F124" s="27" t="s">
        <v>122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42</v>
      </c>
      <c r="B125" s="23"/>
      <c r="C125" s="23"/>
      <c r="D125" s="23"/>
      <c r="E125" s="23"/>
      <c r="F125" s="27" t="s">
        <v>186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92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86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187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192</v>
      </c>
      <c r="B128" s="23"/>
      <c r="C128" s="23"/>
      <c r="D128" s="23"/>
      <c r="E128" s="23"/>
      <c r="F128" s="27" t="s">
        <v>188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92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189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190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92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191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92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10" customFormat="1" ht="12.75">
      <c r="A132" s="22" t="s">
        <v>194</v>
      </c>
      <c r="B132" s="23"/>
      <c r="C132" s="23"/>
      <c r="D132" s="23"/>
      <c r="E132" s="23"/>
      <c r="F132" s="27" t="s">
        <v>193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92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10" customFormat="1" ht="12.75">
      <c r="A133" s="22"/>
      <c r="B133" s="23"/>
      <c r="C133" s="23"/>
      <c r="D133" s="23"/>
      <c r="E133" s="23"/>
      <c r="F133" s="27" t="s">
        <v>190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92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10" customFormat="1" ht="12.75">
      <c r="A134" s="22"/>
      <c r="B134" s="23"/>
      <c r="C134" s="23"/>
      <c r="D134" s="23"/>
      <c r="E134" s="23"/>
      <c r="F134" s="27" t="s">
        <v>191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92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10" customFormat="1" ht="12.75">
      <c r="A135" s="22"/>
      <c r="B135" s="23"/>
      <c r="C135" s="23"/>
      <c r="D135" s="23"/>
      <c r="E135" s="23"/>
      <c r="F135" s="27" t="s">
        <v>122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92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10" customFormat="1" ht="12.75">
      <c r="A136" s="22" t="s">
        <v>195</v>
      </c>
      <c r="B136" s="23"/>
      <c r="C136" s="23"/>
      <c r="D136" s="23"/>
      <c r="E136" s="23"/>
      <c r="F136" s="27" t="s">
        <v>196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92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197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198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199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200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201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202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203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204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205</v>
      </c>
      <c r="B145" s="23"/>
      <c r="C145" s="23"/>
      <c r="D145" s="23"/>
      <c r="E145" s="23"/>
      <c r="F145" s="27" t="s">
        <v>188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92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10" customFormat="1" ht="12.75">
      <c r="A146" s="22"/>
      <c r="B146" s="23"/>
      <c r="C146" s="23"/>
      <c r="D146" s="23"/>
      <c r="E146" s="23"/>
      <c r="F146" s="27" t="s">
        <v>189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10" customFormat="1" ht="12.75">
      <c r="A147" s="22"/>
      <c r="B147" s="23"/>
      <c r="C147" s="23"/>
      <c r="D147" s="23"/>
      <c r="E147" s="23"/>
      <c r="F147" s="27" t="s">
        <v>190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92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10" customFormat="1" ht="12.75">
      <c r="A148" s="22"/>
      <c r="B148" s="23"/>
      <c r="C148" s="23"/>
      <c r="D148" s="23"/>
      <c r="E148" s="23"/>
      <c r="F148" s="27" t="s">
        <v>191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92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10" customFormat="1" ht="12.75">
      <c r="A149" s="22" t="s">
        <v>206</v>
      </c>
      <c r="B149" s="23"/>
      <c r="C149" s="23"/>
      <c r="D149" s="23"/>
      <c r="E149" s="23"/>
      <c r="F149" s="27" t="s">
        <v>193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92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10" customFormat="1" ht="12.75">
      <c r="A150" s="22"/>
      <c r="B150" s="23"/>
      <c r="C150" s="23"/>
      <c r="D150" s="23"/>
      <c r="E150" s="23"/>
      <c r="F150" s="27" t="s">
        <v>190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92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10" customFormat="1" ht="12.75">
      <c r="A151" s="22"/>
      <c r="B151" s="23"/>
      <c r="C151" s="23"/>
      <c r="D151" s="23"/>
      <c r="E151" s="23"/>
      <c r="F151" s="27" t="s">
        <v>191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92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10" customFormat="1" ht="12.75">
      <c r="A152" s="22" t="s">
        <v>207</v>
      </c>
      <c r="B152" s="23"/>
      <c r="C152" s="23"/>
      <c r="D152" s="23"/>
      <c r="E152" s="23"/>
      <c r="F152" s="27" t="s">
        <v>196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92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197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198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208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200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201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209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210</v>
      </c>
      <c r="B159" s="23"/>
      <c r="C159" s="23"/>
      <c r="D159" s="23"/>
      <c r="E159" s="23"/>
      <c r="F159" s="27" t="s">
        <v>188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92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189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190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92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10" customFormat="1" ht="12.75">
      <c r="A162" s="22"/>
      <c r="B162" s="23"/>
      <c r="C162" s="23"/>
      <c r="D162" s="23"/>
      <c r="E162" s="23"/>
      <c r="F162" s="27" t="s">
        <v>191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92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10" customFormat="1" ht="12.75">
      <c r="A163" s="22" t="s">
        <v>211</v>
      </c>
      <c r="B163" s="23"/>
      <c r="C163" s="23"/>
      <c r="D163" s="23"/>
      <c r="E163" s="23"/>
      <c r="F163" s="27" t="s">
        <v>193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92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10" customFormat="1" ht="12.75">
      <c r="A164" s="22"/>
      <c r="B164" s="23"/>
      <c r="C164" s="23"/>
      <c r="D164" s="23"/>
      <c r="E164" s="23"/>
      <c r="F164" s="27" t="s">
        <v>190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92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10" customFormat="1" ht="12.75">
      <c r="A165" s="28"/>
      <c r="B165" s="29"/>
      <c r="C165" s="29"/>
      <c r="D165" s="29"/>
      <c r="E165" s="29"/>
      <c r="F165" s="34" t="s">
        <v>191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92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10" customFormat="1" ht="12.75">
      <c r="A166" s="22" t="s">
        <v>212</v>
      </c>
      <c r="B166" s="23"/>
      <c r="C166" s="23"/>
      <c r="D166" s="23"/>
      <c r="E166" s="23"/>
      <c r="F166" s="27" t="s">
        <v>196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92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197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198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208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200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201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203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204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213</v>
      </c>
      <c r="B174" s="23"/>
      <c r="C174" s="23"/>
      <c r="D174" s="23"/>
      <c r="E174" s="23"/>
      <c r="F174" s="27" t="s">
        <v>188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92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189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190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92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191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92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214</v>
      </c>
      <c r="B178" s="23"/>
      <c r="C178" s="23"/>
      <c r="D178" s="23"/>
      <c r="E178" s="23"/>
      <c r="F178" s="27" t="s">
        <v>193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92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10" customFormat="1" ht="12.75">
      <c r="A179" s="22"/>
      <c r="B179" s="23"/>
      <c r="C179" s="23"/>
      <c r="D179" s="23"/>
      <c r="E179" s="23"/>
      <c r="F179" s="27" t="s">
        <v>190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92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10" customFormat="1" ht="12.75">
      <c r="A180" s="22"/>
      <c r="B180" s="23"/>
      <c r="C180" s="23"/>
      <c r="D180" s="23"/>
      <c r="E180" s="23"/>
      <c r="F180" s="27" t="s">
        <v>191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92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10" customFormat="1" ht="12.75">
      <c r="A181" s="22" t="s">
        <v>215</v>
      </c>
      <c r="B181" s="23"/>
      <c r="C181" s="23"/>
      <c r="D181" s="23"/>
      <c r="E181" s="23"/>
      <c r="F181" s="27" t="s">
        <v>196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92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197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198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208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200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201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209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216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204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217</v>
      </c>
      <c r="B190" s="23"/>
      <c r="C190" s="23"/>
      <c r="D190" s="23"/>
      <c r="E190" s="23"/>
      <c r="F190" s="27" t="s">
        <v>188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92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189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190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92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191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92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218</v>
      </c>
      <c r="B194" s="23"/>
      <c r="C194" s="23"/>
      <c r="D194" s="23"/>
      <c r="E194" s="23"/>
      <c r="F194" s="27" t="s">
        <v>193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92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190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92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191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92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10" customFormat="1" ht="12.75">
      <c r="A197" s="22" t="s">
        <v>219</v>
      </c>
      <c r="B197" s="23"/>
      <c r="C197" s="23"/>
      <c r="D197" s="23"/>
      <c r="E197" s="23"/>
      <c r="F197" s="27" t="s">
        <v>196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92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220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221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222</v>
      </c>
      <c r="B200" s="23"/>
      <c r="C200" s="23"/>
      <c r="D200" s="23"/>
      <c r="E200" s="23"/>
      <c r="F200" s="27" t="s">
        <v>188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92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189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190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92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10" customFormat="1" ht="12.75">
      <c r="A203" s="22"/>
      <c r="B203" s="23"/>
      <c r="C203" s="23"/>
      <c r="D203" s="23"/>
      <c r="E203" s="23"/>
      <c r="F203" s="27" t="s">
        <v>191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92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10" customFormat="1" ht="12.75">
      <c r="A204" s="22" t="s">
        <v>223</v>
      </c>
      <c r="B204" s="23"/>
      <c r="C204" s="23"/>
      <c r="D204" s="23"/>
      <c r="E204" s="23"/>
      <c r="F204" s="27" t="s">
        <v>193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92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10" customFormat="1" ht="12.75">
      <c r="A205" s="22"/>
      <c r="B205" s="23"/>
      <c r="C205" s="23"/>
      <c r="D205" s="23"/>
      <c r="E205" s="23"/>
      <c r="F205" s="27" t="s">
        <v>190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92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10" customFormat="1" ht="12.75">
      <c r="A206" s="22"/>
      <c r="B206" s="23"/>
      <c r="C206" s="23"/>
      <c r="D206" s="23"/>
      <c r="E206" s="23"/>
      <c r="F206" s="27" t="s">
        <v>191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92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10" customFormat="1" ht="12.75">
      <c r="A207" s="22" t="s">
        <v>224</v>
      </c>
      <c r="B207" s="23"/>
      <c r="C207" s="23"/>
      <c r="D207" s="23"/>
      <c r="E207" s="23"/>
      <c r="F207" s="27" t="s">
        <v>225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92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10" customFormat="1" ht="12.75">
      <c r="A208" s="22"/>
      <c r="B208" s="23"/>
      <c r="C208" s="23"/>
      <c r="D208" s="23"/>
      <c r="E208" s="23"/>
      <c r="F208" s="27" t="s">
        <v>226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10" customFormat="1" ht="12.75">
      <c r="A209" s="22" t="s">
        <v>227</v>
      </c>
      <c r="B209" s="23"/>
      <c r="C209" s="23"/>
      <c r="D209" s="23"/>
      <c r="E209" s="23"/>
      <c r="F209" s="27" t="s">
        <v>188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92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10" customFormat="1" ht="12.75">
      <c r="A210" s="22"/>
      <c r="B210" s="23"/>
      <c r="C210" s="23"/>
      <c r="D210" s="23"/>
      <c r="E210" s="23"/>
      <c r="F210" s="27" t="s">
        <v>189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10" customFormat="1" ht="12.75">
      <c r="A211" s="22"/>
      <c r="B211" s="23"/>
      <c r="C211" s="23"/>
      <c r="D211" s="23"/>
      <c r="E211" s="23"/>
      <c r="F211" s="27" t="s">
        <v>190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92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10" customFormat="1" ht="12.75">
      <c r="A212" s="22"/>
      <c r="B212" s="23"/>
      <c r="C212" s="23"/>
      <c r="D212" s="23"/>
      <c r="E212" s="23"/>
      <c r="F212" s="27" t="s">
        <v>191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92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10" customFormat="1" ht="12.75">
      <c r="A213" s="22" t="s">
        <v>228</v>
      </c>
      <c r="B213" s="23"/>
      <c r="C213" s="23"/>
      <c r="D213" s="23"/>
      <c r="E213" s="23"/>
      <c r="F213" s="27" t="s">
        <v>193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92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10" customFormat="1" ht="12.75">
      <c r="A214" s="22"/>
      <c r="B214" s="23"/>
      <c r="C214" s="23"/>
      <c r="D214" s="23"/>
      <c r="E214" s="23"/>
      <c r="F214" s="27" t="s">
        <v>190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92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10" customFormat="1" ht="12.75">
      <c r="A215" s="28"/>
      <c r="B215" s="29"/>
      <c r="C215" s="29"/>
      <c r="D215" s="29"/>
      <c r="E215" s="29"/>
      <c r="F215" s="34" t="s">
        <v>191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92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10" customFormat="1" ht="12.75">
      <c r="A216" s="22" t="s">
        <v>45</v>
      </c>
      <c r="B216" s="23"/>
      <c r="C216" s="23"/>
      <c r="D216" s="23"/>
      <c r="E216" s="23"/>
      <c r="F216" s="27" t="s">
        <v>229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92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230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231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232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86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187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233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234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92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190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92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191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92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10" customFormat="1" ht="12.75">
      <c r="A226" s="22"/>
      <c r="B226" s="23"/>
      <c r="C226" s="23"/>
      <c r="D226" s="23"/>
      <c r="E226" s="23"/>
      <c r="F226" s="27" t="s">
        <v>235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92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10" customFormat="1" ht="12.75">
      <c r="A227" s="22"/>
      <c r="B227" s="23"/>
      <c r="C227" s="23"/>
      <c r="D227" s="23"/>
      <c r="E227" s="23"/>
      <c r="F227" s="27" t="s">
        <v>190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92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10" customFormat="1" ht="12.75">
      <c r="A228" s="22"/>
      <c r="B228" s="23"/>
      <c r="C228" s="23"/>
      <c r="D228" s="23"/>
      <c r="E228" s="23"/>
      <c r="F228" s="27" t="s">
        <v>191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92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10" customFormat="1" ht="12.75">
      <c r="A229" s="22"/>
      <c r="B229" s="23"/>
      <c r="C229" s="23"/>
      <c r="D229" s="23"/>
      <c r="E229" s="23"/>
      <c r="F229" s="27" t="s">
        <v>236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92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10" customFormat="1" ht="12.75">
      <c r="A230" s="22"/>
      <c r="B230" s="23"/>
      <c r="C230" s="23"/>
      <c r="D230" s="23"/>
      <c r="E230" s="23"/>
      <c r="F230" s="27" t="s">
        <v>190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92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10" customFormat="1" ht="12.75">
      <c r="A231" s="22"/>
      <c r="B231" s="23"/>
      <c r="C231" s="23"/>
      <c r="D231" s="23"/>
      <c r="E231" s="23"/>
      <c r="F231" s="27" t="s">
        <v>191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92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10" customFormat="1" ht="12.75">
      <c r="A232" s="22" t="s">
        <v>46</v>
      </c>
      <c r="B232" s="23"/>
      <c r="C232" s="23"/>
      <c r="D232" s="23"/>
      <c r="E232" s="23"/>
      <c r="F232" s="27" t="s">
        <v>237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92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238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239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240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241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242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243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92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10" customFormat="1" ht="12.75">
      <c r="A239" s="22"/>
      <c r="B239" s="23"/>
      <c r="C239" s="23"/>
      <c r="D239" s="23"/>
      <c r="E239" s="23"/>
      <c r="F239" s="27" t="s">
        <v>244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92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10" customFormat="1" ht="12.75">
      <c r="A240" s="22" t="s">
        <v>58</v>
      </c>
      <c r="B240" s="23"/>
      <c r="C240" s="23"/>
      <c r="D240" s="23"/>
      <c r="E240" s="23"/>
      <c r="F240" s="27" t="s">
        <v>245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10" customFormat="1" ht="12.75">
      <c r="A241" s="22"/>
      <c r="B241" s="23"/>
      <c r="C241" s="23"/>
      <c r="D241" s="23"/>
      <c r="E241" s="23"/>
      <c r="F241" s="27" t="s">
        <v>246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10" customFormat="1" ht="12.75">
      <c r="A242" s="22"/>
      <c r="B242" s="23"/>
      <c r="C242" s="23"/>
      <c r="D242" s="23"/>
      <c r="E242" s="23"/>
      <c r="F242" s="27" t="s">
        <v>122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10" customFormat="1" ht="12.75">
      <c r="A243" s="22" t="s">
        <v>59</v>
      </c>
      <c r="B243" s="23"/>
      <c r="C243" s="23"/>
      <c r="D243" s="23"/>
      <c r="E243" s="23"/>
      <c r="F243" s="27" t="s">
        <v>247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248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10" customFormat="1" ht="12.75">
      <c r="A244" s="22"/>
      <c r="B244" s="23"/>
      <c r="C244" s="23"/>
      <c r="D244" s="23"/>
      <c r="E244" s="23"/>
      <c r="F244" s="27" t="s">
        <v>86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10" customFormat="1" ht="12.75">
      <c r="A245" s="22"/>
      <c r="B245" s="23"/>
      <c r="C245" s="23"/>
      <c r="D245" s="23"/>
      <c r="E245" s="23"/>
      <c r="F245" s="27" t="s">
        <v>187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10" customFormat="1" ht="12.75">
      <c r="A246" s="22" t="s">
        <v>250</v>
      </c>
      <c r="B246" s="23"/>
      <c r="C246" s="23"/>
      <c r="D246" s="23"/>
      <c r="E246" s="23"/>
      <c r="F246" s="27" t="s">
        <v>249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248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10" customFormat="1" ht="12.75">
      <c r="A247" s="22"/>
      <c r="B247" s="23"/>
      <c r="C247" s="23"/>
      <c r="D247" s="23"/>
      <c r="E247" s="23"/>
      <c r="F247" s="27" t="s">
        <v>230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10" customFormat="1" ht="12.75">
      <c r="A248" s="22"/>
      <c r="B248" s="23"/>
      <c r="C248" s="23"/>
      <c r="D248" s="23"/>
      <c r="E248" s="23"/>
      <c r="F248" s="27" t="s">
        <v>231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10" customFormat="1" ht="12.75">
      <c r="A249" s="22"/>
      <c r="B249" s="23"/>
      <c r="C249" s="23"/>
      <c r="D249" s="23"/>
      <c r="E249" s="23"/>
      <c r="F249" s="27" t="s">
        <v>232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10" customFormat="1" ht="12.75">
      <c r="A250" s="22"/>
      <c r="B250" s="23"/>
      <c r="C250" s="23"/>
      <c r="D250" s="23"/>
      <c r="E250" s="23"/>
      <c r="F250" s="27" t="s">
        <v>86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10" customFormat="1" ht="12.75">
      <c r="A251" s="22"/>
      <c r="B251" s="23"/>
      <c r="C251" s="23"/>
      <c r="D251" s="23"/>
      <c r="E251" s="23"/>
      <c r="F251" s="27" t="s">
        <v>187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10" customFormat="1" ht="12.75">
      <c r="A252" s="22"/>
      <c r="B252" s="23"/>
      <c r="C252" s="23"/>
      <c r="D252" s="23"/>
      <c r="E252" s="23"/>
      <c r="F252" s="27" t="s">
        <v>233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10" customFormat="1" ht="12.75">
      <c r="A253" s="22"/>
      <c r="B253" s="23"/>
      <c r="C253" s="23"/>
      <c r="D253" s="23"/>
      <c r="E253" s="23"/>
      <c r="F253" s="27" t="s">
        <v>234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248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10" customFormat="1" ht="12.75">
      <c r="A254" s="22"/>
      <c r="B254" s="23"/>
      <c r="C254" s="23"/>
      <c r="D254" s="23"/>
      <c r="E254" s="23"/>
      <c r="F254" s="27" t="s">
        <v>235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248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10" customFormat="1" ht="12.75">
      <c r="A255" s="22"/>
      <c r="B255" s="23"/>
      <c r="C255" s="23"/>
      <c r="D255" s="23"/>
      <c r="E255" s="23"/>
      <c r="F255" s="27" t="s">
        <v>236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248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10" customFormat="1" ht="12.75">
      <c r="A256" s="22" t="s">
        <v>251</v>
      </c>
      <c r="B256" s="23"/>
      <c r="C256" s="23"/>
      <c r="D256" s="23"/>
      <c r="E256" s="23"/>
      <c r="F256" s="27" t="s">
        <v>252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248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10" customFormat="1" ht="12.75">
      <c r="A257" s="22"/>
      <c r="B257" s="23"/>
      <c r="C257" s="23"/>
      <c r="D257" s="23"/>
      <c r="E257" s="23"/>
      <c r="F257" s="27" t="s">
        <v>253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10" customFormat="1" ht="12.75">
      <c r="A258" s="22"/>
      <c r="B258" s="23"/>
      <c r="C258" s="23"/>
      <c r="D258" s="23"/>
      <c r="E258" s="23"/>
      <c r="F258" s="27" t="s">
        <v>239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10" customFormat="1" ht="12.75">
      <c r="A259" s="22"/>
      <c r="B259" s="23"/>
      <c r="C259" s="23"/>
      <c r="D259" s="23"/>
      <c r="E259" s="23"/>
      <c r="F259" s="27" t="s">
        <v>254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10" customFormat="1" ht="12.75">
      <c r="A260" s="22"/>
      <c r="B260" s="23"/>
      <c r="C260" s="23"/>
      <c r="D260" s="23"/>
      <c r="E260" s="23"/>
      <c r="F260" s="27" t="s">
        <v>105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10" customFormat="1" ht="12.75">
      <c r="A261" s="22"/>
      <c r="B261" s="23"/>
      <c r="C261" s="23"/>
      <c r="D261" s="23"/>
      <c r="E261" s="23"/>
      <c r="F261" s="27" t="s">
        <v>255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10" customFormat="1" ht="12.75">
      <c r="A262" s="22" t="s">
        <v>71</v>
      </c>
      <c r="B262" s="23"/>
      <c r="C262" s="23"/>
      <c r="D262" s="23"/>
      <c r="E262" s="23"/>
      <c r="F262" s="27" t="s">
        <v>256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10" customFormat="1" ht="12.75">
      <c r="A263" s="22"/>
      <c r="B263" s="23"/>
      <c r="C263" s="23"/>
      <c r="D263" s="23"/>
      <c r="E263" s="23"/>
      <c r="F263" s="27" t="s">
        <v>257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10" customFormat="1" ht="12.75">
      <c r="A264" s="22"/>
      <c r="B264" s="23"/>
      <c r="C264" s="23"/>
      <c r="D264" s="23"/>
      <c r="E264" s="23"/>
      <c r="F264" s="27" t="s">
        <v>258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10" customFormat="1" ht="12.75">
      <c r="A265" s="22"/>
      <c r="B265" s="23"/>
      <c r="C265" s="23"/>
      <c r="D265" s="23"/>
      <c r="E265" s="23"/>
      <c r="F265" s="27" t="s">
        <v>122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10" customFormat="1" ht="12.75">
      <c r="A266" s="22" t="s">
        <v>75</v>
      </c>
      <c r="B266" s="23"/>
      <c r="C266" s="23"/>
      <c r="D266" s="23"/>
      <c r="E266" s="23"/>
      <c r="F266" s="27" t="s">
        <v>260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259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10" customFormat="1" ht="12.75">
      <c r="A267" s="22"/>
      <c r="B267" s="23"/>
      <c r="C267" s="23"/>
      <c r="D267" s="23"/>
      <c r="E267" s="23"/>
      <c r="F267" s="27" t="s">
        <v>86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10" customFormat="1" ht="12.75">
      <c r="A268" s="28"/>
      <c r="B268" s="29"/>
      <c r="C268" s="29"/>
      <c r="D268" s="29"/>
      <c r="E268" s="29"/>
      <c r="F268" s="34" t="s">
        <v>187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3"/>
    </row>
    <row r="269" spans="1:64" s="10" customFormat="1" ht="12.75">
      <c r="A269" s="22" t="s">
        <v>78</v>
      </c>
      <c r="B269" s="23"/>
      <c r="C269" s="23"/>
      <c r="D269" s="23"/>
      <c r="E269" s="23"/>
      <c r="F269" s="27" t="s">
        <v>261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259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230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231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232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86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187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233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234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259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235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259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236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259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113</v>
      </c>
      <c r="B279" s="23"/>
      <c r="C279" s="23"/>
      <c r="D279" s="23"/>
      <c r="E279" s="23"/>
      <c r="F279" s="27" t="s">
        <v>262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259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263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155</v>
      </c>
      <c r="B281" s="23"/>
      <c r="C281" s="23"/>
      <c r="D281" s="23"/>
      <c r="E281" s="23"/>
      <c r="F281" s="27" t="s">
        <v>110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44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264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265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172</v>
      </c>
      <c r="B284" s="23"/>
      <c r="C284" s="23"/>
      <c r="D284" s="23"/>
      <c r="E284" s="23"/>
      <c r="F284" s="27" t="s">
        <v>152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10" customFormat="1" ht="12.75">
      <c r="A285" s="22"/>
      <c r="B285" s="23"/>
      <c r="C285" s="23"/>
      <c r="D285" s="23"/>
      <c r="E285" s="23"/>
      <c r="F285" s="27" t="s">
        <v>153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10" customFormat="1" ht="12.75">
      <c r="A286" s="22"/>
      <c r="B286" s="23"/>
      <c r="C286" s="23"/>
      <c r="D286" s="23"/>
      <c r="E286" s="23"/>
      <c r="F286" s="27" t="s">
        <v>154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10" customFormat="1" ht="12.75">
      <c r="A287" s="22"/>
      <c r="B287" s="23"/>
      <c r="C287" s="23"/>
      <c r="D287" s="23"/>
      <c r="E287" s="23"/>
      <c r="F287" s="27" t="s">
        <v>112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10" customFormat="1" ht="12.75">
      <c r="A288" s="22" t="s">
        <v>266</v>
      </c>
      <c r="B288" s="23"/>
      <c r="C288" s="23"/>
      <c r="D288" s="23"/>
      <c r="E288" s="23"/>
      <c r="F288" s="27" t="s">
        <v>156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180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10" customFormat="1" ht="12.75">
      <c r="A289" s="22"/>
      <c r="B289" s="23"/>
      <c r="C289" s="23"/>
      <c r="D289" s="23"/>
      <c r="E289" s="23"/>
      <c r="F289" s="27" t="s">
        <v>157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10" customFormat="1" ht="12.75">
      <c r="A290" s="22" t="s">
        <v>267</v>
      </c>
      <c r="B290" s="23"/>
      <c r="C290" s="23"/>
      <c r="D290" s="23"/>
      <c r="E290" s="23"/>
      <c r="F290" s="27" t="s">
        <v>159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181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10" customFormat="1" ht="12.75">
      <c r="A291" s="22"/>
      <c r="B291" s="23"/>
      <c r="C291" s="23"/>
      <c r="D291" s="23"/>
      <c r="E291" s="23"/>
      <c r="F291" s="27" t="s">
        <v>268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10" customFormat="1" ht="12.75">
      <c r="A292" s="22"/>
      <c r="B292" s="23"/>
      <c r="C292" s="23"/>
      <c r="D292" s="23"/>
      <c r="E292" s="23"/>
      <c r="F292" s="27" t="s">
        <v>269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10" customFormat="1" ht="12.75">
      <c r="A293" s="22" t="s">
        <v>270</v>
      </c>
      <c r="B293" s="23"/>
      <c r="C293" s="23"/>
      <c r="D293" s="23"/>
      <c r="E293" s="23"/>
      <c r="F293" s="27" t="s">
        <v>163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10" customFormat="1" ht="12.75">
      <c r="A294" s="22"/>
      <c r="B294" s="23"/>
      <c r="C294" s="23"/>
      <c r="D294" s="23"/>
      <c r="E294" s="23"/>
      <c r="F294" s="27" t="s">
        <v>164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10" customFormat="1" ht="12.75">
      <c r="A295" s="22"/>
      <c r="B295" s="23"/>
      <c r="C295" s="23"/>
      <c r="D295" s="23"/>
      <c r="E295" s="23"/>
      <c r="F295" s="27" t="s">
        <v>165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10" customFormat="1" ht="12.75">
      <c r="A296" s="22"/>
      <c r="B296" s="23"/>
      <c r="C296" s="23"/>
      <c r="D296" s="23"/>
      <c r="E296" s="23"/>
      <c r="F296" s="27" t="s">
        <v>166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5"/>
    </row>
    <row r="297" spans="1:64" s="10" customFormat="1" ht="12.75">
      <c r="A297" s="22" t="s">
        <v>173</v>
      </c>
      <c r="B297" s="23"/>
      <c r="C297" s="23"/>
      <c r="D297" s="23"/>
      <c r="E297" s="23"/>
      <c r="F297" s="27" t="s">
        <v>271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44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10" customFormat="1" ht="12.75">
      <c r="A298" s="22"/>
      <c r="B298" s="23"/>
      <c r="C298" s="23"/>
      <c r="D298" s="23"/>
      <c r="E298" s="23"/>
      <c r="F298" s="27" t="s">
        <v>272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10" customFormat="1" ht="12.75">
      <c r="A299" s="22" t="s">
        <v>275</v>
      </c>
      <c r="B299" s="23"/>
      <c r="C299" s="23"/>
      <c r="D299" s="23"/>
      <c r="E299" s="23"/>
      <c r="F299" s="27" t="s">
        <v>273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44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10" customFormat="1" ht="12.75">
      <c r="A300" s="22"/>
      <c r="B300" s="23"/>
      <c r="C300" s="23"/>
      <c r="D300" s="23"/>
      <c r="E300" s="23"/>
      <c r="F300" s="27" t="s">
        <v>274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10" customFormat="1" ht="12.75">
      <c r="A301" s="22" t="s">
        <v>278</v>
      </c>
      <c r="B301" s="23"/>
      <c r="C301" s="23"/>
      <c r="D301" s="23"/>
      <c r="E301" s="23"/>
      <c r="F301" s="27" t="s">
        <v>276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44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10" customFormat="1" ht="12.75">
      <c r="A302" s="22"/>
      <c r="B302" s="23"/>
      <c r="C302" s="23"/>
      <c r="D302" s="23"/>
      <c r="E302" s="23"/>
      <c r="F302" s="27" t="s">
        <v>277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10" customFormat="1" ht="12.75">
      <c r="A303" s="22" t="s">
        <v>279</v>
      </c>
      <c r="B303" s="23"/>
      <c r="C303" s="23"/>
      <c r="D303" s="23"/>
      <c r="E303" s="23"/>
      <c r="F303" s="27" t="s">
        <v>56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44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10" customFormat="1" ht="12.75">
      <c r="A304" s="22" t="s">
        <v>280</v>
      </c>
      <c r="B304" s="23"/>
      <c r="C304" s="23"/>
      <c r="D304" s="23"/>
      <c r="E304" s="23"/>
      <c r="F304" s="27" t="s">
        <v>60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287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10" customFormat="1" ht="12.75">
      <c r="A305" s="22"/>
      <c r="B305" s="23"/>
      <c r="C305" s="23"/>
      <c r="D305" s="23"/>
      <c r="E305" s="23"/>
      <c r="F305" s="27" t="s">
        <v>61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10" customFormat="1" ht="12.75">
      <c r="A306" s="22"/>
      <c r="B306" s="23"/>
      <c r="C306" s="23"/>
      <c r="D306" s="23"/>
      <c r="E306" s="23"/>
      <c r="F306" s="27" t="s">
        <v>281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10" customFormat="1" ht="12.75">
      <c r="A307" s="22"/>
      <c r="B307" s="23"/>
      <c r="C307" s="23"/>
      <c r="D307" s="23"/>
      <c r="E307" s="23"/>
      <c r="F307" s="27" t="s">
        <v>282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10" customFormat="1" ht="12.75">
      <c r="A308" s="22" t="s">
        <v>283</v>
      </c>
      <c r="B308" s="23"/>
      <c r="C308" s="23"/>
      <c r="D308" s="23"/>
      <c r="E308" s="23"/>
      <c r="F308" s="27" t="s">
        <v>138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10" customFormat="1" ht="12.75">
      <c r="A309" s="22"/>
      <c r="B309" s="23"/>
      <c r="C309" s="23"/>
      <c r="D309" s="23"/>
      <c r="E309" s="23"/>
      <c r="F309" s="27" t="s">
        <v>139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10" customFormat="1" ht="12.75">
      <c r="A310" s="22"/>
      <c r="B310" s="23"/>
      <c r="C310" s="23"/>
      <c r="D310" s="23"/>
      <c r="E310" s="23"/>
      <c r="F310" s="27" t="s">
        <v>140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10" customFormat="1" ht="12.75">
      <c r="A311" s="22"/>
      <c r="B311" s="23"/>
      <c r="C311" s="23"/>
      <c r="D311" s="23"/>
      <c r="E311" s="23"/>
      <c r="F311" s="27" t="s">
        <v>100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5"/>
    </row>
    <row r="312" spans="1:64" s="10" customFormat="1" ht="12.75">
      <c r="A312" s="22"/>
      <c r="B312" s="23"/>
      <c r="C312" s="23"/>
      <c r="D312" s="23"/>
      <c r="E312" s="23"/>
      <c r="F312" s="27" t="s">
        <v>284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5"/>
    </row>
    <row r="313" spans="1:64" s="10" customFormat="1" ht="12.75">
      <c r="A313" s="22"/>
      <c r="B313" s="23"/>
      <c r="C313" s="23"/>
      <c r="D313" s="23"/>
      <c r="E313" s="23"/>
      <c r="F313" s="27" t="s">
        <v>285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5"/>
    </row>
    <row r="314" spans="1:64" s="10" customFormat="1" ht="12.75">
      <c r="A314" s="22"/>
      <c r="B314" s="23"/>
      <c r="C314" s="23"/>
      <c r="D314" s="23"/>
      <c r="E314" s="23"/>
      <c r="F314" s="27" t="s">
        <v>286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5"/>
    </row>
    <row r="315" spans="1:64" s="10" customFormat="1" ht="12.75">
      <c r="A315" s="54" t="s">
        <v>288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10" customFormat="1" ht="58.5" customHeight="1">
      <c r="A316" s="22" t="s">
        <v>40</v>
      </c>
      <c r="B316" s="23"/>
      <c r="C316" s="23"/>
      <c r="D316" s="23"/>
      <c r="E316" s="23"/>
      <c r="F316" s="27" t="s">
        <v>289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76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10" customFormat="1" ht="12.75">
      <c r="A317" s="22" t="s">
        <v>58</v>
      </c>
      <c r="B317" s="23"/>
      <c r="C317" s="23"/>
      <c r="D317" s="23"/>
      <c r="E317" s="23"/>
      <c r="F317" s="27" t="s">
        <v>290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76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291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292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293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294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295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296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71</v>
      </c>
      <c r="B324" s="23"/>
      <c r="C324" s="23"/>
      <c r="D324" s="23"/>
      <c r="E324" s="23"/>
      <c r="F324" s="27" t="s">
        <v>297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299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298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113</v>
      </c>
      <c r="B326" s="23"/>
      <c r="C326" s="23"/>
      <c r="D326" s="23"/>
      <c r="E326" s="23"/>
      <c r="F326" s="27" t="s">
        <v>300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299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105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155</v>
      </c>
      <c r="B328" s="23"/>
      <c r="C328" s="23"/>
      <c r="D328" s="23"/>
      <c r="E328" s="23"/>
      <c r="F328" s="27" t="s">
        <v>301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303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302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172</v>
      </c>
      <c r="B330" s="23"/>
      <c r="C330" s="23"/>
      <c r="D330" s="23"/>
      <c r="E330" s="23"/>
      <c r="F330" s="27" t="s">
        <v>301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303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304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173</v>
      </c>
      <c r="B332" s="23"/>
      <c r="C332" s="23"/>
      <c r="D332" s="23"/>
      <c r="E332" s="23"/>
      <c r="F332" s="27" t="s">
        <v>110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306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305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122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309</v>
      </c>
      <c r="B335" s="23"/>
      <c r="C335" s="23"/>
      <c r="D335" s="23"/>
      <c r="E335" s="23"/>
      <c r="F335" s="27" t="s">
        <v>307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306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308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311</v>
      </c>
      <c r="B337" s="23"/>
      <c r="C337" s="23"/>
      <c r="D337" s="23"/>
      <c r="E337" s="23"/>
      <c r="F337" s="27" t="s">
        <v>307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306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310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312</v>
      </c>
      <c r="B339" s="23"/>
      <c r="C339" s="23"/>
      <c r="D339" s="23"/>
      <c r="E339" s="23"/>
      <c r="F339" s="27" t="s">
        <v>313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306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314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315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275</v>
      </c>
      <c r="B342" s="23"/>
      <c r="C342" s="23"/>
      <c r="D342" s="23"/>
      <c r="E342" s="23"/>
      <c r="F342" s="27" t="s">
        <v>316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122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320</v>
      </c>
      <c r="B344" s="23"/>
      <c r="C344" s="23"/>
      <c r="D344" s="23"/>
      <c r="E344" s="23"/>
      <c r="F344" s="27" t="s">
        <v>317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306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308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318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319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321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308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329</v>
      </c>
      <c r="B349" s="23"/>
      <c r="C349" s="23"/>
      <c r="D349" s="23"/>
      <c r="E349" s="23"/>
      <c r="F349" s="27" t="s">
        <v>322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306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308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318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324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323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308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325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326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327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328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298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278</v>
      </c>
      <c r="B359" s="23"/>
      <c r="C359" s="23"/>
      <c r="D359" s="23"/>
      <c r="E359" s="23"/>
      <c r="F359" s="27" t="s">
        <v>330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306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279</v>
      </c>
      <c r="B360" s="23"/>
      <c r="C360" s="23"/>
      <c r="D360" s="23"/>
      <c r="E360" s="23"/>
      <c r="F360" s="27" t="s">
        <v>152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153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154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331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332</v>
      </c>
      <c r="B364" s="23"/>
      <c r="C364" s="23"/>
      <c r="D364" s="23"/>
      <c r="E364" s="23"/>
      <c r="F364" s="27" t="s">
        <v>333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180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157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334</v>
      </c>
      <c r="B366" s="23"/>
      <c r="C366" s="23"/>
      <c r="D366" s="23"/>
      <c r="E366" s="23"/>
      <c r="F366" s="27" t="s">
        <v>335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181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268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269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337</v>
      </c>
      <c r="B369" s="23"/>
      <c r="C369" s="23"/>
      <c r="D369" s="23"/>
      <c r="E369" s="23"/>
      <c r="F369" s="27" t="s">
        <v>336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164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165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166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280</v>
      </c>
      <c r="B373" s="23"/>
      <c r="C373" s="23"/>
      <c r="D373" s="23"/>
      <c r="E373" s="23"/>
      <c r="F373" s="27" t="s">
        <v>338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306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339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122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342</v>
      </c>
      <c r="B376" s="23"/>
      <c r="C376" s="23"/>
      <c r="D376" s="23"/>
      <c r="E376" s="23"/>
      <c r="F376" s="27" t="s">
        <v>340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306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341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343</v>
      </c>
      <c r="B378" s="23"/>
      <c r="C378" s="23"/>
      <c r="D378" s="23"/>
      <c r="E378" s="23"/>
      <c r="F378" s="27" t="s">
        <v>340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306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344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346</v>
      </c>
      <c r="B380" s="23"/>
      <c r="C380" s="23"/>
      <c r="D380" s="23"/>
      <c r="E380" s="23"/>
      <c r="F380" s="27" t="s">
        <v>345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306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314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315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283</v>
      </c>
      <c r="B383" s="23"/>
      <c r="C383" s="23"/>
      <c r="D383" s="23"/>
      <c r="E383" s="23"/>
      <c r="F383" s="27" t="s">
        <v>347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348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122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351</v>
      </c>
      <c r="B386" s="23"/>
      <c r="C386" s="23"/>
      <c r="D386" s="23"/>
      <c r="E386" s="23"/>
      <c r="F386" s="27" t="s">
        <v>349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306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298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352</v>
      </c>
      <c r="B388" s="23"/>
      <c r="C388" s="23"/>
      <c r="D388" s="23"/>
      <c r="E388" s="23"/>
      <c r="F388" s="27" t="s">
        <v>350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306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105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354</v>
      </c>
      <c r="B390" s="23"/>
      <c r="C390" s="23"/>
      <c r="D390" s="23"/>
      <c r="E390" s="23"/>
      <c r="F390" s="27" t="s">
        <v>276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353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122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355</v>
      </c>
      <c r="B393" s="23"/>
      <c r="C393" s="23"/>
      <c r="D393" s="23"/>
      <c r="E393" s="23"/>
      <c r="F393" s="27" t="s">
        <v>340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306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341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356</v>
      </c>
      <c r="B395" s="23"/>
      <c r="C395" s="23"/>
      <c r="D395" s="23"/>
      <c r="E395" s="23"/>
      <c r="F395" s="27" t="s">
        <v>340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306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344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357</v>
      </c>
      <c r="B397" s="23"/>
      <c r="C397" s="23"/>
      <c r="D397" s="23"/>
      <c r="E397" s="23"/>
      <c r="F397" s="27" t="s">
        <v>345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306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314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315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358</v>
      </c>
      <c r="B400" s="23"/>
      <c r="C400" s="23"/>
      <c r="D400" s="23"/>
      <c r="E400" s="23"/>
      <c r="F400" s="27" t="s">
        <v>359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360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361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122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362</v>
      </c>
      <c r="B404" s="23"/>
      <c r="C404" s="23"/>
      <c r="D404" s="23"/>
      <c r="E404" s="23"/>
      <c r="F404" s="27" t="s">
        <v>340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306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10" customFormat="1" ht="12.75">
      <c r="A405" s="22"/>
      <c r="B405" s="23"/>
      <c r="C405" s="23"/>
      <c r="D405" s="23"/>
      <c r="E405" s="23"/>
      <c r="F405" s="27" t="s">
        <v>341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10" customFormat="1" ht="12.75">
      <c r="A406" s="22" t="s">
        <v>363</v>
      </c>
      <c r="B406" s="23"/>
      <c r="C406" s="23"/>
      <c r="D406" s="23"/>
      <c r="E406" s="23"/>
      <c r="F406" s="27" t="s">
        <v>340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306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10" customFormat="1" ht="12.75">
      <c r="A407" s="22"/>
      <c r="B407" s="23"/>
      <c r="C407" s="23"/>
      <c r="D407" s="23"/>
      <c r="E407" s="23"/>
      <c r="F407" s="27" t="s">
        <v>344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10" customFormat="1" ht="12.75">
      <c r="A408" s="22" t="s">
        <v>364</v>
      </c>
      <c r="B408" s="23"/>
      <c r="C408" s="23"/>
      <c r="D408" s="23"/>
      <c r="E408" s="23"/>
      <c r="F408" s="27" t="s">
        <v>345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306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10" customFormat="1" ht="12.75">
      <c r="A409" s="22"/>
      <c r="B409" s="23"/>
      <c r="C409" s="23"/>
      <c r="D409" s="23"/>
      <c r="E409" s="23"/>
      <c r="F409" s="27" t="s">
        <v>314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10" customFormat="1" ht="12.75">
      <c r="A410" s="22"/>
      <c r="B410" s="23"/>
      <c r="C410" s="23"/>
      <c r="D410" s="23"/>
      <c r="E410" s="23"/>
      <c r="F410" s="27" t="s">
        <v>315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10" customFormat="1" ht="12.75">
      <c r="A411" s="22" t="s">
        <v>365</v>
      </c>
      <c r="B411" s="23"/>
      <c r="C411" s="23"/>
      <c r="D411" s="23"/>
      <c r="E411" s="23"/>
      <c r="F411" s="27" t="s">
        <v>56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306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10" customFormat="1" ht="12.75">
      <c r="A412" s="22" t="s">
        <v>367</v>
      </c>
      <c r="B412" s="23"/>
      <c r="C412" s="23"/>
      <c r="D412" s="23"/>
      <c r="E412" s="23"/>
      <c r="F412" s="27" t="s">
        <v>60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287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10" customFormat="1" ht="12.75">
      <c r="A413" s="22"/>
      <c r="B413" s="23"/>
      <c r="C413" s="23"/>
      <c r="D413" s="23"/>
      <c r="E413" s="23"/>
      <c r="F413" s="27" t="s">
        <v>61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10" customFormat="1" ht="12.75">
      <c r="A414" s="22"/>
      <c r="B414" s="23"/>
      <c r="C414" s="23"/>
      <c r="D414" s="23"/>
      <c r="E414" s="23"/>
      <c r="F414" s="27" t="s">
        <v>366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10" customFormat="1" ht="12.75">
      <c r="A415" s="22"/>
      <c r="B415" s="23"/>
      <c r="C415" s="23"/>
      <c r="D415" s="23"/>
      <c r="E415" s="23"/>
      <c r="F415" s="27" t="s">
        <v>282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10" customFormat="1" ht="12.75">
      <c r="A416" s="22" t="s">
        <v>371</v>
      </c>
      <c r="B416" s="23"/>
      <c r="C416" s="23"/>
      <c r="D416" s="23"/>
      <c r="E416" s="23"/>
      <c r="F416" s="27" t="s">
        <v>138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10" customFormat="1" ht="12.75">
      <c r="A417" s="22"/>
      <c r="B417" s="23"/>
      <c r="C417" s="23"/>
      <c r="D417" s="23"/>
      <c r="E417" s="23"/>
      <c r="F417" s="27" t="s">
        <v>139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10" customFormat="1" ht="11.25" customHeight="1">
      <c r="A418" s="22"/>
      <c r="B418" s="23"/>
      <c r="C418" s="23"/>
      <c r="D418" s="23"/>
      <c r="E418" s="23"/>
      <c r="F418" s="27" t="s">
        <v>140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10" customFormat="1" ht="12.75" hidden="1">
      <c r="A419" s="22"/>
      <c r="B419" s="23"/>
      <c r="C419" s="23"/>
      <c r="D419" s="23"/>
      <c r="E419" s="23"/>
      <c r="F419" s="27" t="s">
        <v>368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5"/>
    </row>
    <row r="420" spans="1:64" s="10" customFormat="1" ht="12.75" hidden="1">
      <c r="A420" s="22"/>
      <c r="B420" s="23"/>
      <c r="C420" s="23"/>
      <c r="D420" s="23"/>
      <c r="E420" s="23"/>
      <c r="F420" s="27" t="s">
        <v>369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5"/>
    </row>
    <row r="421" spans="1:64" s="10" customFormat="1" ht="12.75">
      <c r="A421" s="28"/>
      <c r="B421" s="29"/>
      <c r="C421" s="29"/>
      <c r="D421" s="29"/>
      <c r="E421" s="29"/>
      <c r="F421" s="34" t="s">
        <v>370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workbookViewId="0" topLeftCell="A92">
      <selection activeCell="BM110" sqref="BM110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9" t="s">
        <v>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9" t="s">
        <v>25</v>
      </c>
      <c r="W3" s="70"/>
      <c r="X3" s="70"/>
      <c r="Y3" s="70"/>
      <c r="Z3" s="70"/>
      <c r="AA3" s="70"/>
      <c r="AB3" s="70"/>
      <c r="AC3" s="69" t="s">
        <v>26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1"/>
      <c r="AO3" s="70" t="s">
        <v>29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1"/>
      <c r="BA3" s="70" t="s">
        <v>32</v>
      </c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1"/>
    </row>
    <row r="4" spans="1:64" s="10" customFormat="1" ht="12.75">
      <c r="A4" s="66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 t="s">
        <v>35</v>
      </c>
      <c r="W4" s="67"/>
      <c r="X4" s="67"/>
      <c r="Y4" s="67"/>
      <c r="Z4" s="67"/>
      <c r="AA4" s="67"/>
      <c r="AB4" s="67"/>
      <c r="AC4" s="66" t="s">
        <v>27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8"/>
      <c r="AO4" s="67" t="s">
        <v>30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8"/>
      <c r="BA4" s="67" t="s">
        <v>33</v>
      </c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8"/>
    </row>
    <row r="5" spans="1:64" s="10" customFormat="1" ht="12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6" t="s">
        <v>36</v>
      </c>
      <c r="W5" s="67"/>
      <c r="X5" s="67"/>
      <c r="Y5" s="67"/>
      <c r="Z5" s="67"/>
      <c r="AA5" s="67"/>
      <c r="AB5" s="67"/>
      <c r="AC5" s="66" t="s">
        <v>28</v>
      </c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  <c r="AO5" s="67" t="s">
        <v>31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8"/>
      <c r="BA5" s="67" t="s">
        <v>34</v>
      </c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8"/>
    </row>
    <row r="6" spans="1:64" s="10" customFormat="1" ht="16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6"/>
      <c r="W6" s="67"/>
      <c r="X6" s="67"/>
      <c r="Y6" s="67"/>
      <c r="Z6" s="67"/>
      <c r="AA6" s="67"/>
      <c r="AB6" s="67"/>
      <c r="AC6" s="63" t="s">
        <v>499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2"/>
      <c r="AO6" s="61" t="s">
        <v>500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2"/>
      <c r="BA6" s="61" t="s">
        <v>501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2"/>
    </row>
    <row r="7" spans="1:64" s="10" customFormat="1" ht="12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6"/>
      <c r="W7" s="67"/>
      <c r="X7" s="67"/>
      <c r="Y7" s="67"/>
      <c r="Z7" s="67"/>
      <c r="AA7" s="67"/>
      <c r="AB7" s="68"/>
      <c r="AC7" s="69" t="s">
        <v>373</v>
      </c>
      <c r="AD7" s="70"/>
      <c r="AE7" s="70"/>
      <c r="AF7" s="70"/>
      <c r="AG7" s="70"/>
      <c r="AH7" s="70"/>
      <c r="AI7" s="69" t="s">
        <v>375</v>
      </c>
      <c r="AJ7" s="70"/>
      <c r="AK7" s="70"/>
      <c r="AL7" s="70"/>
      <c r="AM7" s="70"/>
      <c r="AN7" s="70"/>
      <c r="AO7" s="69" t="s">
        <v>373</v>
      </c>
      <c r="AP7" s="70"/>
      <c r="AQ7" s="70"/>
      <c r="AR7" s="70"/>
      <c r="AS7" s="70"/>
      <c r="AT7" s="70"/>
      <c r="AU7" s="69" t="s">
        <v>375</v>
      </c>
      <c r="AV7" s="70"/>
      <c r="AW7" s="70"/>
      <c r="AX7" s="70"/>
      <c r="AY7" s="70"/>
      <c r="AZ7" s="70"/>
      <c r="BA7" s="69" t="s">
        <v>373</v>
      </c>
      <c r="BB7" s="70"/>
      <c r="BC7" s="70"/>
      <c r="BD7" s="70"/>
      <c r="BE7" s="70"/>
      <c r="BF7" s="70"/>
      <c r="BG7" s="69" t="s">
        <v>375</v>
      </c>
      <c r="BH7" s="70"/>
      <c r="BI7" s="70"/>
      <c r="BJ7" s="70"/>
      <c r="BK7" s="70"/>
      <c r="BL7" s="71"/>
    </row>
    <row r="8" spans="1:64" s="10" customFormat="1" ht="12" customHeight="1">
      <c r="A8" s="63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3"/>
      <c r="W8" s="61"/>
      <c r="X8" s="61"/>
      <c r="Y8" s="61"/>
      <c r="Z8" s="61"/>
      <c r="AA8" s="61"/>
      <c r="AB8" s="62"/>
      <c r="AC8" s="63" t="s">
        <v>374</v>
      </c>
      <c r="AD8" s="61"/>
      <c r="AE8" s="61"/>
      <c r="AF8" s="61"/>
      <c r="AG8" s="61"/>
      <c r="AH8" s="61"/>
      <c r="AI8" s="63" t="s">
        <v>374</v>
      </c>
      <c r="AJ8" s="61"/>
      <c r="AK8" s="61"/>
      <c r="AL8" s="61"/>
      <c r="AM8" s="61"/>
      <c r="AN8" s="61"/>
      <c r="AO8" s="63" t="s">
        <v>374</v>
      </c>
      <c r="AP8" s="61"/>
      <c r="AQ8" s="61"/>
      <c r="AR8" s="61"/>
      <c r="AS8" s="61"/>
      <c r="AT8" s="61"/>
      <c r="AU8" s="63" t="s">
        <v>374</v>
      </c>
      <c r="AV8" s="61"/>
      <c r="AW8" s="61"/>
      <c r="AX8" s="61"/>
      <c r="AY8" s="61"/>
      <c r="AZ8" s="61"/>
      <c r="BA8" s="63" t="s">
        <v>374</v>
      </c>
      <c r="BB8" s="61"/>
      <c r="BC8" s="61"/>
      <c r="BD8" s="61"/>
      <c r="BE8" s="61"/>
      <c r="BF8" s="61"/>
      <c r="BG8" s="63" t="s">
        <v>374</v>
      </c>
      <c r="BH8" s="61"/>
      <c r="BI8" s="61"/>
      <c r="BJ8" s="61"/>
      <c r="BK8" s="61"/>
      <c r="BL8" s="62"/>
    </row>
    <row r="9" spans="1:64" s="10" customFormat="1" ht="12.75">
      <c r="A9" s="78" t="s">
        <v>40</v>
      </c>
      <c r="B9" s="79"/>
      <c r="C9" s="79"/>
      <c r="D9" s="79"/>
      <c r="E9" s="77" t="s">
        <v>376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9"/>
      <c r="W9" s="79"/>
      <c r="X9" s="79"/>
      <c r="Y9" s="79"/>
      <c r="Z9" s="79"/>
      <c r="AA9" s="79"/>
      <c r="AB9" s="79"/>
      <c r="AC9" s="59">
        <v>0</v>
      </c>
      <c r="AD9" s="59"/>
      <c r="AE9" s="59"/>
      <c r="AF9" s="59"/>
      <c r="AG9" s="59"/>
      <c r="AH9" s="59"/>
      <c r="AI9" s="59">
        <v>0</v>
      </c>
      <c r="AJ9" s="59"/>
      <c r="AK9" s="59"/>
      <c r="AL9" s="59"/>
      <c r="AM9" s="59"/>
      <c r="AN9" s="59"/>
      <c r="AO9" s="59">
        <v>0</v>
      </c>
      <c r="AP9" s="59"/>
      <c r="AQ9" s="59"/>
      <c r="AR9" s="59"/>
      <c r="AS9" s="59"/>
      <c r="AT9" s="59"/>
      <c r="AU9" s="59">
        <v>0</v>
      </c>
      <c r="AV9" s="59"/>
      <c r="AW9" s="59"/>
      <c r="AX9" s="59"/>
      <c r="AY9" s="59"/>
      <c r="AZ9" s="59"/>
      <c r="BA9" s="59">
        <v>0</v>
      </c>
      <c r="BB9" s="59"/>
      <c r="BC9" s="59"/>
      <c r="BD9" s="59"/>
      <c r="BE9" s="59"/>
      <c r="BF9" s="59"/>
      <c r="BG9" s="59">
        <v>0</v>
      </c>
      <c r="BH9" s="59"/>
      <c r="BI9" s="59"/>
      <c r="BJ9" s="59"/>
      <c r="BK9" s="59"/>
      <c r="BL9" s="60"/>
    </row>
    <row r="10" spans="1:64" s="10" customFormat="1" ht="12.75">
      <c r="A10" s="74"/>
      <c r="B10" s="26"/>
      <c r="C10" s="26"/>
      <c r="D10" s="26"/>
      <c r="E10" s="27" t="s">
        <v>377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74"/>
      <c r="B11" s="26"/>
      <c r="C11" s="26"/>
      <c r="D11" s="26"/>
      <c r="E11" s="27" t="s">
        <v>378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74" t="s">
        <v>42</v>
      </c>
      <c r="B12" s="26"/>
      <c r="C12" s="26"/>
      <c r="D12" s="26"/>
      <c r="E12" s="27" t="s">
        <v>379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>
        <f>AC9</f>
        <v>0</v>
      </c>
      <c r="AD12" s="36"/>
      <c r="AE12" s="36"/>
      <c r="AF12" s="36"/>
      <c r="AG12" s="36"/>
      <c r="AH12" s="36"/>
      <c r="AI12" s="36">
        <f>AI9</f>
        <v>0</v>
      </c>
      <c r="AJ12" s="36"/>
      <c r="AK12" s="36"/>
      <c r="AL12" s="36"/>
      <c r="AM12" s="36"/>
      <c r="AN12" s="36"/>
      <c r="AO12" s="36">
        <f>AO9</f>
        <v>0</v>
      </c>
      <c r="AP12" s="36"/>
      <c r="AQ12" s="36"/>
      <c r="AR12" s="36"/>
      <c r="AS12" s="36"/>
      <c r="AT12" s="36"/>
      <c r="AU12" s="36">
        <f>AU9</f>
        <v>0</v>
      </c>
      <c r="AV12" s="36"/>
      <c r="AW12" s="36"/>
      <c r="AX12" s="36"/>
      <c r="AY12" s="36"/>
      <c r="AZ12" s="36"/>
      <c r="BA12" s="36">
        <f>BA9</f>
        <v>0</v>
      </c>
      <c r="BB12" s="36"/>
      <c r="BC12" s="36"/>
      <c r="BD12" s="36"/>
      <c r="BE12" s="36"/>
      <c r="BF12" s="36"/>
      <c r="BG12" s="36">
        <f>BG9</f>
        <v>0</v>
      </c>
      <c r="BH12" s="36"/>
      <c r="BI12" s="36"/>
      <c r="BJ12" s="36"/>
      <c r="BK12" s="36"/>
      <c r="BL12" s="37"/>
    </row>
    <row r="13" spans="1:64" s="10" customFormat="1" ht="12.75">
      <c r="A13" s="74"/>
      <c r="B13" s="26"/>
      <c r="C13" s="26"/>
      <c r="D13" s="26"/>
      <c r="E13" s="27" t="s">
        <v>380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74"/>
      <c r="B14" s="26"/>
      <c r="C14" s="26"/>
      <c r="D14" s="26"/>
      <c r="E14" s="27" t="s">
        <v>381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74"/>
      <c r="B15" s="26"/>
      <c r="C15" s="26"/>
      <c r="D15" s="26"/>
      <c r="E15" s="27" t="s">
        <v>382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398</v>
      </c>
      <c r="W15" s="30"/>
      <c r="X15" s="30"/>
      <c r="Y15" s="30"/>
      <c r="Z15" s="30"/>
      <c r="AA15" s="30"/>
      <c r="AB15" s="30"/>
      <c r="AC15" s="36">
        <f>AC12</f>
        <v>0</v>
      </c>
      <c r="AD15" s="36"/>
      <c r="AE15" s="36"/>
      <c r="AF15" s="36"/>
      <c r="AG15" s="36"/>
      <c r="AH15" s="36"/>
      <c r="AI15" s="36">
        <f>AI12</f>
        <v>0</v>
      </c>
      <c r="AJ15" s="36"/>
      <c r="AK15" s="36"/>
      <c r="AL15" s="36"/>
      <c r="AM15" s="36"/>
      <c r="AN15" s="36"/>
      <c r="AO15" s="36">
        <f>AO12</f>
        <v>0</v>
      </c>
      <c r="AP15" s="36"/>
      <c r="AQ15" s="36"/>
      <c r="AR15" s="36"/>
      <c r="AS15" s="36"/>
      <c r="AT15" s="36"/>
      <c r="AU15" s="36">
        <f>AU12</f>
        <v>0</v>
      </c>
      <c r="AV15" s="36"/>
      <c r="AW15" s="36"/>
      <c r="AX15" s="36"/>
      <c r="AY15" s="36"/>
      <c r="AZ15" s="36"/>
      <c r="BA15" s="36">
        <f>BA12</f>
        <v>0</v>
      </c>
      <c r="BB15" s="36"/>
      <c r="BC15" s="36"/>
      <c r="BD15" s="36"/>
      <c r="BE15" s="36"/>
      <c r="BF15" s="36"/>
      <c r="BG15" s="36">
        <f>BG12</f>
        <v>0</v>
      </c>
      <c r="BH15" s="36"/>
      <c r="BI15" s="36"/>
      <c r="BJ15" s="36"/>
      <c r="BK15" s="36"/>
      <c r="BL15" s="37"/>
    </row>
    <row r="16" spans="1:64" s="10" customFormat="1" ht="12.75">
      <c r="A16" s="74"/>
      <c r="B16" s="26"/>
      <c r="C16" s="26"/>
      <c r="D16" s="26"/>
      <c r="E16" s="27" t="s">
        <v>383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74"/>
      <c r="B17" s="26"/>
      <c r="C17" s="26"/>
      <c r="D17" s="26"/>
      <c r="E17" s="27" t="s">
        <v>380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74"/>
      <c r="B18" s="26"/>
      <c r="C18" s="26"/>
      <c r="D18" s="26"/>
      <c r="E18" s="27" t="s">
        <v>384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74"/>
      <c r="B19" s="26"/>
      <c r="C19" s="26"/>
      <c r="D19" s="26"/>
      <c r="E19" s="27" t="s">
        <v>385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74"/>
      <c r="B20" s="26"/>
      <c r="C20" s="26"/>
      <c r="D20" s="26"/>
      <c r="E20" s="27" t="s">
        <v>386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74"/>
      <c r="B21" s="26"/>
      <c r="C21" s="26"/>
      <c r="D21" s="26"/>
      <c r="E21" s="27" t="s">
        <v>66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74"/>
      <c r="B22" s="26"/>
      <c r="C22" s="26"/>
      <c r="D22" s="26"/>
      <c r="E22" s="27" t="s">
        <v>387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74"/>
      <c r="B23" s="26"/>
      <c r="C23" s="26"/>
      <c r="D23" s="26"/>
      <c r="E23" s="27" t="s">
        <v>388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74"/>
      <c r="B24" s="26"/>
      <c r="C24" s="26"/>
      <c r="D24" s="26"/>
      <c r="E24" s="27" t="s">
        <v>231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74"/>
      <c r="B25" s="26"/>
      <c r="C25" s="26"/>
      <c r="D25" s="26"/>
      <c r="E25" s="27" t="s">
        <v>389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74"/>
      <c r="B26" s="26"/>
      <c r="C26" s="26"/>
      <c r="D26" s="26"/>
      <c r="E26" s="27" t="s">
        <v>390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74"/>
      <c r="B27" s="26"/>
      <c r="C27" s="26"/>
      <c r="D27" s="26"/>
      <c r="E27" s="27" t="s">
        <v>391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74"/>
      <c r="B28" s="26"/>
      <c r="C28" s="26"/>
      <c r="D28" s="26"/>
      <c r="E28" s="27" t="s">
        <v>392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74"/>
      <c r="B29" s="26"/>
      <c r="C29" s="26"/>
      <c r="D29" s="26"/>
      <c r="E29" s="27" t="s">
        <v>393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74"/>
      <c r="B30" s="26"/>
      <c r="C30" s="26"/>
      <c r="D30" s="26"/>
      <c r="E30" s="27" t="s">
        <v>394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74"/>
      <c r="B31" s="26"/>
      <c r="C31" s="26"/>
      <c r="D31" s="26"/>
      <c r="E31" s="27" t="s">
        <v>395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74"/>
      <c r="B32" s="26"/>
      <c r="C32" s="26"/>
      <c r="D32" s="26"/>
      <c r="E32" s="27" t="s">
        <v>396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74"/>
      <c r="B33" s="26"/>
      <c r="C33" s="26"/>
      <c r="D33" s="26"/>
      <c r="E33" s="27" t="s">
        <v>397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74"/>
      <c r="B34" s="26"/>
      <c r="C34" s="26"/>
      <c r="D34" s="26"/>
      <c r="E34" s="27" t="s">
        <v>399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416</v>
      </c>
      <c r="W34" s="26"/>
      <c r="X34" s="26"/>
      <c r="Y34" s="26"/>
      <c r="Z34" s="26"/>
      <c r="AA34" s="26"/>
      <c r="AB34" s="26"/>
      <c r="AC34" s="36">
        <f>AC15</f>
        <v>0</v>
      </c>
      <c r="AD34" s="36"/>
      <c r="AE34" s="36"/>
      <c r="AF34" s="36"/>
      <c r="AG34" s="36"/>
      <c r="AH34" s="36"/>
      <c r="AI34" s="36">
        <f>AI15</f>
        <v>0</v>
      </c>
      <c r="AJ34" s="36"/>
      <c r="AK34" s="36"/>
      <c r="AL34" s="36"/>
      <c r="AM34" s="36"/>
      <c r="AN34" s="36"/>
      <c r="AO34" s="36">
        <f>AO15</f>
        <v>0</v>
      </c>
      <c r="AP34" s="36"/>
      <c r="AQ34" s="36"/>
      <c r="AR34" s="36"/>
      <c r="AS34" s="36"/>
      <c r="AT34" s="36"/>
      <c r="AU34" s="36">
        <f>AU15</f>
        <v>0</v>
      </c>
      <c r="AV34" s="36"/>
      <c r="AW34" s="36"/>
      <c r="AX34" s="36"/>
      <c r="AY34" s="36"/>
      <c r="AZ34" s="36"/>
      <c r="BA34" s="36">
        <f>BA15</f>
        <v>0</v>
      </c>
      <c r="BB34" s="36"/>
      <c r="BC34" s="36"/>
      <c r="BD34" s="36"/>
      <c r="BE34" s="36"/>
      <c r="BF34" s="36"/>
      <c r="BG34" s="36">
        <f>BG15</f>
        <v>0</v>
      </c>
      <c r="BH34" s="36"/>
      <c r="BI34" s="36"/>
      <c r="BJ34" s="36"/>
      <c r="BK34" s="36"/>
      <c r="BL34" s="37"/>
    </row>
    <row r="35" spans="1:64" s="10" customFormat="1" ht="12.75">
      <c r="A35" s="74"/>
      <c r="B35" s="26"/>
      <c r="C35" s="26"/>
      <c r="D35" s="26"/>
      <c r="E35" s="27" t="s">
        <v>400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74"/>
      <c r="B36" s="26"/>
      <c r="C36" s="26"/>
      <c r="D36" s="26"/>
      <c r="E36" s="27" t="s">
        <v>401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74"/>
      <c r="B37" s="26"/>
      <c r="C37" s="26"/>
      <c r="D37" s="26"/>
      <c r="E37" s="27" t="s">
        <v>380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74"/>
      <c r="B38" s="26"/>
      <c r="C38" s="26"/>
      <c r="D38" s="26"/>
      <c r="E38" s="27" t="s">
        <v>384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74"/>
      <c r="B39" s="26"/>
      <c r="C39" s="26"/>
      <c r="D39" s="26"/>
      <c r="E39" s="27" t="s">
        <v>402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74"/>
      <c r="B40" s="26"/>
      <c r="C40" s="26"/>
      <c r="D40" s="26"/>
      <c r="E40" s="27" t="s">
        <v>403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74"/>
      <c r="B41" s="26"/>
      <c r="C41" s="26"/>
      <c r="D41" s="26"/>
      <c r="E41" s="27" t="s">
        <v>404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74"/>
      <c r="B42" s="26"/>
      <c r="C42" s="26"/>
      <c r="D42" s="26"/>
      <c r="E42" s="27" t="s">
        <v>405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74"/>
      <c r="B43" s="26"/>
      <c r="C43" s="26"/>
      <c r="D43" s="26"/>
      <c r="E43" s="27" t="s">
        <v>406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74"/>
      <c r="B44" s="26"/>
      <c r="C44" s="26"/>
      <c r="D44" s="26"/>
      <c r="E44" s="27" t="s">
        <v>407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74"/>
      <c r="B45" s="26"/>
      <c r="C45" s="26"/>
      <c r="D45" s="26"/>
      <c r="E45" s="27" t="s">
        <v>408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74"/>
      <c r="B46" s="26"/>
      <c r="C46" s="26"/>
      <c r="D46" s="26"/>
      <c r="E46" s="27" t="s">
        <v>409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74"/>
      <c r="B47" s="26"/>
      <c r="C47" s="26"/>
      <c r="D47" s="26"/>
      <c r="E47" s="27" t="s">
        <v>410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74"/>
      <c r="B48" s="26"/>
      <c r="C48" s="26"/>
      <c r="D48" s="26"/>
      <c r="E48" s="27" t="s">
        <v>411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74"/>
      <c r="B49" s="26"/>
      <c r="C49" s="26"/>
      <c r="D49" s="26"/>
      <c r="E49" s="27" t="s">
        <v>412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74"/>
      <c r="B50" s="26"/>
      <c r="C50" s="26"/>
      <c r="D50" s="26"/>
      <c r="E50" s="27" t="s">
        <v>413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74"/>
      <c r="B51" s="26"/>
      <c r="C51" s="26"/>
      <c r="D51" s="26"/>
      <c r="E51" s="27" t="s">
        <v>414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74"/>
      <c r="B52" s="26"/>
      <c r="C52" s="26"/>
      <c r="D52" s="26"/>
      <c r="E52" s="27" t="s">
        <v>407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74"/>
      <c r="B53" s="26"/>
      <c r="C53" s="26"/>
      <c r="D53" s="26"/>
      <c r="E53" s="27" t="s">
        <v>415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1:64" s="10" customFormat="1" ht="12.75" customHeight="1">
      <c r="A54" s="78" t="s">
        <v>45</v>
      </c>
      <c r="B54" s="79"/>
      <c r="C54" s="79"/>
      <c r="D54" s="79"/>
      <c r="E54" s="77" t="s">
        <v>417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9"/>
      <c r="W54" s="79"/>
      <c r="X54" s="79"/>
      <c r="Y54" s="79"/>
      <c r="Z54" s="79"/>
      <c r="AA54" s="79"/>
      <c r="AB54" s="7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60"/>
    </row>
    <row r="55" spans="1:64" s="10" customFormat="1" ht="12.75">
      <c r="A55" s="74"/>
      <c r="B55" s="26"/>
      <c r="C55" s="26"/>
      <c r="D55" s="26"/>
      <c r="E55" s="27" t="s">
        <v>418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74"/>
      <c r="B56" s="26"/>
      <c r="C56" s="26"/>
      <c r="D56" s="26"/>
      <c r="E56" s="27" t="s">
        <v>419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74"/>
      <c r="B57" s="26"/>
      <c r="C57" s="26"/>
      <c r="D57" s="26"/>
      <c r="E57" s="27" t="s">
        <v>420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398</v>
      </c>
      <c r="W57" s="26"/>
      <c r="X57" s="26"/>
      <c r="Y57" s="26"/>
      <c r="Z57" s="26"/>
      <c r="AA57" s="26"/>
      <c r="AB57" s="26"/>
      <c r="AC57" s="44">
        <v>276969.9</v>
      </c>
      <c r="AD57" s="44"/>
      <c r="AE57" s="44"/>
      <c r="AF57" s="44"/>
      <c r="AG57" s="44"/>
      <c r="AH57" s="44"/>
      <c r="AI57" s="44">
        <v>300839.9</v>
      </c>
      <c r="AJ57" s="44"/>
      <c r="AK57" s="44"/>
      <c r="AL57" s="44"/>
      <c r="AM57" s="44"/>
      <c r="AN57" s="44"/>
      <c r="AO57" s="44">
        <v>253375.5</v>
      </c>
      <c r="AP57" s="44"/>
      <c r="AQ57" s="44"/>
      <c r="AR57" s="44"/>
      <c r="AS57" s="44"/>
      <c r="AT57" s="44"/>
      <c r="AU57" s="44">
        <v>248384.1</v>
      </c>
      <c r="AV57" s="44"/>
      <c r="AW57" s="44"/>
      <c r="AX57" s="44"/>
      <c r="AY57" s="44"/>
      <c r="AZ57" s="44"/>
      <c r="BA57" s="44">
        <v>438523.924</v>
      </c>
      <c r="BB57" s="44"/>
      <c r="BC57" s="44"/>
      <c r="BD57" s="44"/>
      <c r="BE57" s="44"/>
      <c r="BF57" s="44"/>
      <c r="BG57" s="44">
        <v>402219.359</v>
      </c>
      <c r="BH57" s="44"/>
      <c r="BI57" s="44"/>
      <c r="BJ57" s="44"/>
      <c r="BK57" s="44"/>
      <c r="BL57" s="46"/>
    </row>
    <row r="58" spans="1:64" s="10" customFormat="1" ht="12.75">
      <c r="A58" s="74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6"/>
    </row>
    <row r="59" spans="1:64" s="10" customFormat="1" ht="12.75">
      <c r="A59" s="74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6"/>
    </row>
    <row r="60" spans="1:64" s="10" customFormat="1" ht="12.75">
      <c r="A60" s="74"/>
      <c r="B60" s="26"/>
      <c r="C60" s="26"/>
      <c r="D60" s="26"/>
      <c r="E60" s="27" t="s">
        <v>421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416</v>
      </c>
      <c r="W60" s="26"/>
      <c r="X60" s="26"/>
      <c r="Y60" s="26"/>
      <c r="Z60" s="26"/>
      <c r="AA60" s="26"/>
      <c r="AB60" s="26"/>
      <c r="AC60" s="44">
        <v>105.2</v>
      </c>
      <c r="AD60" s="44"/>
      <c r="AE60" s="44"/>
      <c r="AF60" s="44"/>
      <c r="AG60" s="44"/>
      <c r="AH60" s="44"/>
      <c r="AI60" s="44">
        <v>116.1</v>
      </c>
      <c r="AJ60" s="44"/>
      <c r="AK60" s="44"/>
      <c r="AL60" s="44"/>
      <c r="AM60" s="44"/>
      <c r="AN60" s="44"/>
      <c r="AO60" s="44">
        <v>110.7</v>
      </c>
      <c r="AP60" s="44"/>
      <c r="AQ60" s="44"/>
      <c r="AR60" s="44"/>
      <c r="AS60" s="44"/>
      <c r="AT60" s="44"/>
      <c r="AU60" s="44">
        <v>133.2</v>
      </c>
      <c r="AV60" s="44"/>
      <c r="AW60" s="44"/>
      <c r="AX60" s="44"/>
      <c r="AY60" s="44"/>
      <c r="AZ60" s="44"/>
      <c r="BA60" s="44">
        <v>133.62</v>
      </c>
      <c r="BB60" s="44"/>
      <c r="BC60" s="44"/>
      <c r="BD60" s="44"/>
      <c r="BE60" s="44"/>
      <c r="BF60" s="44"/>
      <c r="BG60" s="44">
        <v>132.97</v>
      </c>
      <c r="BH60" s="44"/>
      <c r="BI60" s="44"/>
      <c r="BJ60" s="44"/>
      <c r="BK60" s="44"/>
      <c r="BL60" s="46"/>
    </row>
    <row r="61" spans="1:64" s="10" customFormat="1" ht="12.75">
      <c r="A61" s="74"/>
      <c r="B61" s="26"/>
      <c r="C61" s="26"/>
      <c r="D61" s="26"/>
      <c r="E61" s="27" t="s">
        <v>422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6"/>
    </row>
    <row r="62" spans="1:64" s="10" customFormat="1" ht="12.75">
      <c r="A62" s="74"/>
      <c r="B62" s="26"/>
      <c r="C62" s="26"/>
      <c r="D62" s="26"/>
      <c r="E62" s="27" t="s">
        <v>423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6"/>
    </row>
    <row r="63" spans="1:64" s="10" customFormat="1" ht="12.75" customHeight="1">
      <c r="A63" s="74"/>
      <c r="B63" s="26"/>
      <c r="C63" s="26"/>
      <c r="D63" s="26"/>
      <c r="E63" s="27" t="s">
        <v>424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488</v>
      </c>
      <c r="W63" s="30"/>
      <c r="X63" s="30"/>
      <c r="Y63" s="30"/>
      <c r="Z63" s="30"/>
      <c r="AA63" s="30"/>
      <c r="AB63" s="30"/>
      <c r="AC63" s="80">
        <v>0.7069</v>
      </c>
      <c r="AD63" s="80"/>
      <c r="AE63" s="80"/>
      <c r="AF63" s="80"/>
      <c r="AG63" s="80"/>
      <c r="AH63" s="80"/>
      <c r="AI63" s="80">
        <v>0.7495</v>
      </c>
      <c r="AJ63" s="80"/>
      <c r="AK63" s="80"/>
      <c r="AL63" s="80"/>
      <c r="AM63" s="80"/>
      <c r="AN63" s="80"/>
      <c r="AO63" s="80">
        <v>0.6633</v>
      </c>
      <c r="AP63" s="80"/>
      <c r="AQ63" s="80"/>
      <c r="AR63" s="80"/>
      <c r="AS63" s="80"/>
      <c r="AT63" s="80"/>
      <c r="AU63" s="80">
        <v>0.6655</v>
      </c>
      <c r="AV63" s="80"/>
      <c r="AW63" s="80"/>
      <c r="AX63" s="80"/>
      <c r="AY63" s="80"/>
      <c r="AZ63" s="80"/>
      <c r="BA63" s="80">
        <v>1.08149</v>
      </c>
      <c r="BB63" s="80"/>
      <c r="BC63" s="80"/>
      <c r="BD63" s="80"/>
      <c r="BE63" s="80"/>
      <c r="BF63" s="80"/>
      <c r="BG63" s="80">
        <v>0.973324</v>
      </c>
      <c r="BH63" s="80"/>
      <c r="BI63" s="80"/>
      <c r="BJ63" s="80"/>
      <c r="BK63" s="80"/>
      <c r="BL63" s="82"/>
    </row>
    <row r="64" spans="1:64" s="10" customFormat="1" ht="12.75">
      <c r="A64" s="75"/>
      <c r="B64" s="35"/>
      <c r="C64" s="35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1"/>
      <c r="W64" s="31"/>
      <c r="X64" s="31"/>
      <c r="Y64" s="31"/>
      <c r="Z64" s="31"/>
      <c r="AA64" s="31"/>
      <c r="AB64" s="3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3"/>
    </row>
    <row r="65" spans="1:64" s="10" customFormat="1" ht="12.75">
      <c r="A65" s="74" t="s">
        <v>58</v>
      </c>
      <c r="B65" s="26"/>
      <c r="C65" s="26"/>
      <c r="D65" s="26"/>
      <c r="E65" s="27" t="s">
        <v>425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416</v>
      </c>
      <c r="W65" s="30"/>
      <c r="X65" s="30"/>
      <c r="Y65" s="30"/>
      <c r="Z65" s="30"/>
      <c r="AA65" s="30"/>
      <c r="AB65" s="30"/>
      <c r="AC65" s="36">
        <v>0</v>
      </c>
      <c r="AD65" s="36"/>
      <c r="AE65" s="36"/>
      <c r="AF65" s="36"/>
      <c r="AG65" s="36"/>
      <c r="AH65" s="36"/>
      <c r="AI65" s="36">
        <v>0</v>
      </c>
      <c r="AJ65" s="36"/>
      <c r="AK65" s="36"/>
      <c r="AL65" s="36"/>
      <c r="AM65" s="36"/>
      <c r="AN65" s="36"/>
      <c r="AO65" s="36">
        <v>0</v>
      </c>
      <c r="AP65" s="36"/>
      <c r="AQ65" s="36"/>
      <c r="AR65" s="36"/>
      <c r="AS65" s="36"/>
      <c r="AT65" s="36"/>
      <c r="AU65" s="36">
        <v>0</v>
      </c>
      <c r="AV65" s="36"/>
      <c r="AW65" s="36"/>
      <c r="AX65" s="36"/>
      <c r="AY65" s="36"/>
      <c r="AZ65" s="36"/>
      <c r="BA65" s="36">
        <v>0</v>
      </c>
      <c r="BB65" s="36"/>
      <c r="BC65" s="36"/>
      <c r="BD65" s="36"/>
      <c r="BE65" s="36"/>
      <c r="BF65" s="36"/>
      <c r="BG65" s="36">
        <v>0</v>
      </c>
      <c r="BH65" s="36"/>
      <c r="BI65" s="36"/>
      <c r="BJ65" s="36"/>
      <c r="BK65" s="36"/>
      <c r="BL65" s="37"/>
    </row>
    <row r="66" spans="1:64" s="10" customFormat="1" ht="12.75">
      <c r="A66" s="74"/>
      <c r="B66" s="26"/>
      <c r="C66" s="26"/>
      <c r="D66" s="26"/>
      <c r="E66" s="27" t="s">
        <v>426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74" t="s">
        <v>71</v>
      </c>
      <c r="B67" s="26"/>
      <c r="C67" s="26"/>
      <c r="D67" s="26"/>
      <c r="E67" s="27" t="s">
        <v>427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36">
        <v>0</v>
      </c>
      <c r="AD67" s="36"/>
      <c r="AE67" s="36"/>
      <c r="AF67" s="36"/>
      <c r="AG67" s="36"/>
      <c r="AH67" s="36"/>
      <c r="AI67" s="36">
        <v>0</v>
      </c>
      <c r="AJ67" s="36"/>
      <c r="AK67" s="36"/>
      <c r="AL67" s="36"/>
      <c r="AM67" s="36"/>
      <c r="AN67" s="36"/>
      <c r="AO67" s="36">
        <v>0</v>
      </c>
      <c r="AP67" s="36"/>
      <c r="AQ67" s="36"/>
      <c r="AR67" s="36"/>
      <c r="AS67" s="36"/>
      <c r="AT67" s="36"/>
      <c r="AU67" s="36">
        <v>0</v>
      </c>
      <c r="AV67" s="36"/>
      <c r="AW67" s="36"/>
      <c r="AX67" s="36"/>
      <c r="AY67" s="36"/>
      <c r="AZ67" s="36"/>
      <c r="BA67" s="36">
        <v>0</v>
      </c>
      <c r="BB67" s="36"/>
      <c r="BC67" s="36"/>
      <c r="BD67" s="36"/>
      <c r="BE67" s="36"/>
      <c r="BF67" s="36"/>
      <c r="BG67" s="36">
        <v>0</v>
      </c>
      <c r="BH67" s="36"/>
      <c r="BI67" s="36"/>
      <c r="BJ67" s="36"/>
      <c r="BK67" s="36"/>
      <c r="BL67" s="37"/>
    </row>
    <row r="68" spans="1:64" s="10" customFormat="1" ht="12.75">
      <c r="A68" s="74"/>
      <c r="B68" s="26"/>
      <c r="C68" s="26"/>
      <c r="D68" s="26"/>
      <c r="E68" s="27" t="s">
        <v>428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74" t="s">
        <v>75</v>
      </c>
      <c r="B69" s="26"/>
      <c r="C69" s="26"/>
      <c r="D69" s="26"/>
      <c r="E69" s="27" t="s">
        <v>429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416</v>
      </c>
      <c r="W69" s="26"/>
      <c r="X69" s="26"/>
      <c r="Y69" s="26"/>
      <c r="Z69" s="26"/>
      <c r="AA69" s="26"/>
      <c r="AB69" s="26"/>
      <c r="AC69" s="36">
        <v>0</v>
      </c>
      <c r="AD69" s="36"/>
      <c r="AE69" s="36"/>
      <c r="AF69" s="36"/>
      <c r="AG69" s="36"/>
      <c r="AH69" s="36"/>
      <c r="AI69" s="36">
        <v>0</v>
      </c>
      <c r="AJ69" s="36"/>
      <c r="AK69" s="36"/>
      <c r="AL69" s="36"/>
      <c r="AM69" s="36"/>
      <c r="AN69" s="36"/>
      <c r="AO69" s="36">
        <v>0</v>
      </c>
      <c r="AP69" s="36"/>
      <c r="AQ69" s="36"/>
      <c r="AR69" s="36"/>
      <c r="AS69" s="36"/>
      <c r="AT69" s="36"/>
      <c r="AU69" s="36">
        <v>0</v>
      </c>
      <c r="AV69" s="36"/>
      <c r="AW69" s="36"/>
      <c r="AX69" s="36"/>
      <c r="AY69" s="36"/>
      <c r="AZ69" s="36"/>
      <c r="BA69" s="36">
        <v>0</v>
      </c>
      <c r="BB69" s="36"/>
      <c r="BC69" s="36"/>
      <c r="BD69" s="36"/>
      <c r="BE69" s="36"/>
      <c r="BF69" s="36"/>
      <c r="BG69" s="36">
        <v>0</v>
      </c>
      <c r="BH69" s="36"/>
      <c r="BI69" s="36"/>
      <c r="BJ69" s="36"/>
      <c r="BK69" s="36"/>
      <c r="BL69" s="37"/>
    </row>
    <row r="70" spans="1:64" s="10" customFormat="1" ht="12.75">
      <c r="A70" s="74"/>
      <c r="B70" s="26"/>
      <c r="C70" s="26"/>
      <c r="D70" s="26"/>
      <c r="E70" s="27" t="s">
        <v>430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74"/>
      <c r="B71" s="26"/>
      <c r="C71" s="26"/>
      <c r="D71" s="26"/>
      <c r="E71" s="27" t="s">
        <v>431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74"/>
      <c r="B72" s="26"/>
      <c r="C72" s="26"/>
      <c r="D72" s="26"/>
      <c r="E72" s="27" t="s">
        <v>432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74" t="s">
        <v>78</v>
      </c>
      <c r="B73" s="26"/>
      <c r="C73" s="26"/>
      <c r="D73" s="26"/>
      <c r="E73" s="27" t="s">
        <v>429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416</v>
      </c>
      <c r="W73" s="26"/>
      <c r="X73" s="26"/>
      <c r="Y73" s="26"/>
      <c r="Z73" s="26"/>
      <c r="AA73" s="26"/>
      <c r="AB73" s="26"/>
      <c r="AC73" s="36">
        <v>0</v>
      </c>
      <c r="AD73" s="36"/>
      <c r="AE73" s="36"/>
      <c r="AF73" s="36"/>
      <c r="AG73" s="36"/>
      <c r="AH73" s="36"/>
      <c r="AI73" s="36">
        <v>0</v>
      </c>
      <c r="AJ73" s="36"/>
      <c r="AK73" s="36"/>
      <c r="AL73" s="36"/>
      <c r="AM73" s="36"/>
      <c r="AN73" s="36"/>
      <c r="AO73" s="36">
        <v>0</v>
      </c>
      <c r="AP73" s="36"/>
      <c r="AQ73" s="36"/>
      <c r="AR73" s="36"/>
      <c r="AS73" s="36"/>
      <c r="AT73" s="36"/>
      <c r="AU73" s="36">
        <v>0</v>
      </c>
      <c r="AV73" s="36"/>
      <c r="AW73" s="36"/>
      <c r="AX73" s="36"/>
      <c r="AY73" s="36"/>
      <c r="AZ73" s="36"/>
      <c r="BA73" s="36">
        <v>0</v>
      </c>
      <c r="BB73" s="36"/>
      <c r="BC73" s="36"/>
      <c r="BD73" s="36"/>
      <c r="BE73" s="36"/>
      <c r="BF73" s="36"/>
      <c r="BG73" s="36">
        <v>0</v>
      </c>
      <c r="BH73" s="36"/>
      <c r="BI73" s="36"/>
      <c r="BJ73" s="36"/>
      <c r="BK73" s="36"/>
      <c r="BL73" s="37"/>
    </row>
    <row r="74" spans="1:64" s="10" customFormat="1" ht="12.75">
      <c r="A74" s="74"/>
      <c r="B74" s="26"/>
      <c r="C74" s="26"/>
      <c r="D74" s="26"/>
      <c r="E74" s="27" t="s">
        <v>433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74"/>
      <c r="B75" s="26"/>
      <c r="C75" s="26"/>
      <c r="D75" s="26"/>
      <c r="E75" s="27" t="s">
        <v>434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74"/>
      <c r="B76" s="26"/>
      <c r="C76" s="26"/>
      <c r="D76" s="26"/>
      <c r="E76" s="27" t="s">
        <v>435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74"/>
      <c r="B77" s="26"/>
      <c r="C77" s="26"/>
      <c r="D77" s="26"/>
      <c r="E77" s="27" t="s">
        <v>241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74"/>
      <c r="B78" s="26"/>
      <c r="C78" s="26"/>
      <c r="D78" s="26"/>
      <c r="E78" s="27" t="s">
        <v>298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74" t="s">
        <v>80</v>
      </c>
      <c r="B79" s="26"/>
      <c r="C79" s="26"/>
      <c r="D79" s="26"/>
      <c r="E79" s="27" t="s">
        <v>429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416</v>
      </c>
      <c r="W79" s="30"/>
      <c r="X79" s="30"/>
      <c r="Y79" s="30"/>
      <c r="Z79" s="30"/>
      <c r="AA79" s="30"/>
      <c r="AB79" s="30"/>
      <c r="AC79" s="36">
        <v>0</v>
      </c>
      <c r="AD79" s="36"/>
      <c r="AE79" s="36"/>
      <c r="AF79" s="36"/>
      <c r="AG79" s="36"/>
      <c r="AH79" s="36"/>
      <c r="AI79" s="36">
        <v>0</v>
      </c>
      <c r="AJ79" s="36"/>
      <c r="AK79" s="36"/>
      <c r="AL79" s="36"/>
      <c r="AM79" s="36"/>
      <c r="AN79" s="36"/>
      <c r="AO79" s="36">
        <v>0</v>
      </c>
      <c r="AP79" s="36"/>
      <c r="AQ79" s="36"/>
      <c r="AR79" s="36"/>
      <c r="AS79" s="36"/>
      <c r="AT79" s="36"/>
      <c r="AU79" s="36">
        <v>0</v>
      </c>
      <c r="AV79" s="36"/>
      <c r="AW79" s="36"/>
      <c r="AX79" s="36"/>
      <c r="AY79" s="36"/>
      <c r="AZ79" s="36"/>
      <c r="BA79" s="36">
        <v>0</v>
      </c>
      <c r="BB79" s="36"/>
      <c r="BC79" s="36"/>
      <c r="BD79" s="36"/>
      <c r="BE79" s="36"/>
      <c r="BF79" s="36"/>
      <c r="BG79" s="36">
        <v>0</v>
      </c>
      <c r="BH79" s="36"/>
      <c r="BI79" s="36"/>
      <c r="BJ79" s="36"/>
      <c r="BK79" s="36"/>
      <c r="BL79" s="37"/>
    </row>
    <row r="80" spans="1:64" s="10" customFormat="1" ht="12.75">
      <c r="A80" s="74"/>
      <c r="B80" s="26"/>
      <c r="C80" s="26"/>
      <c r="D80" s="26"/>
      <c r="E80" s="27" t="s">
        <v>436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74"/>
      <c r="B81" s="26"/>
      <c r="C81" s="26"/>
      <c r="D81" s="26"/>
      <c r="E81" s="27" t="s">
        <v>234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416</v>
      </c>
      <c r="W81" s="30"/>
      <c r="X81" s="30"/>
      <c r="Y81" s="30"/>
      <c r="Z81" s="30"/>
      <c r="AA81" s="30"/>
      <c r="AB81" s="30"/>
      <c r="AC81" s="36">
        <v>0</v>
      </c>
      <c r="AD81" s="36"/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/>
      <c r="AO81" s="36">
        <v>0</v>
      </c>
      <c r="AP81" s="36"/>
      <c r="AQ81" s="36"/>
      <c r="AR81" s="36"/>
      <c r="AS81" s="36"/>
      <c r="AT81" s="36"/>
      <c r="AU81" s="36">
        <v>0</v>
      </c>
      <c r="AV81" s="36"/>
      <c r="AW81" s="36"/>
      <c r="AX81" s="36"/>
      <c r="AY81" s="36"/>
      <c r="AZ81" s="36"/>
      <c r="BA81" s="36">
        <v>0</v>
      </c>
      <c r="BB81" s="36"/>
      <c r="BC81" s="36"/>
      <c r="BD81" s="36"/>
      <c r="BE81" s="36"/>
      <c r="BF81" s="36"/>
      <c r="BG81" s="36">
        <v>0</v>
      </c>
      <c r="BH81" s="36"/>
      <c r="BI81" s="36"/>
      <c r="BJ81" s="36"/>
      <c r="BK81" s="36"/>
      <c r="BL81" s="37"/>
    </row>
    <row r="82" spans="1:64" s="10" customFormat="1" ht="12.75">
      <c r="A82" s="74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74"/>
      <c r="B83" s="26"/>
      <c r="C83" s="26"/>
      <c r="D83" s="26"/>
      <c r="E83" s="27" t="s">
        <v>235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416</v>
      </c>
      <c r="W83" s="30"/>
      <c r="X83" s="30"/>
      <c r="Y83" s="30"/>
      <c r="Z83" s="30"/>
      <c r="AA83" s="30"/>
      <c r="AB83" s="30"/>
      <c r="AC83" s="36">
        <v>0</v>
      </c>
      <c r="AD83" s="36"/>
      <c r="AE83" s="36"/>
      <c r="AF83" s="36"/>
      <c r="AG83" s="36"/>
      <c r="AH83" s="36"/>
      <c r="AI83" s="36">
        <v>0</v>
      </c>
      <c r="AJ83" s="36"/>
      <c r="AK83" s="36"/>
      <c r="AL83" s="36"/>
      <c r="AM83" s="36"/>
      <c r="AN83" s="36"/>
      <c r="AO83" s="36">
        <v>0</v>
      </c>
      <c r="AP83" s="36"/>
      <c r="AQ83" s="36"/>
      <c r="AR83" s="36"/>
      <c r="AS83" s="36"/>
      <c r="AT83" s="36"/>
      <c r="AU83" s="36">
        <v>0</v>
      </c>
      <c r="AV83" s="36"/>
      <c r="AW83" s="36"/>
      <c r="AX83" s="36"/>
      <c r="AY83" s="36"/>
      <c r="AZ83" s="36"/>
      <c r="BA83" s="36">
        <v>0</v>
      </c>
      <c r="BB83" s="36"/>
      <c r="BC83" s="36"/>
      <c r="BD83" s="36"/>
      <c r="BE83" s="36"/>
      <c r="BF83" s="36"/>
      <c r="BG83" s="36">
        <v>0</v>
      </c>
      <c r="BH83" s="36"/>
      <c r="BI83" s="36"/>
      <c r="BJ83" s="36"/>
      <c r="BK83" s="36"/>
      <c r="BL83" s="37"/>
    </row>
    <row r="84" spans="1:64" s="10" customFormat="1" ht="12.75">
      <c r="A84" s="74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74"/>
      <c r="B85" s="26"/>
      <c r="C85" s="26"/>
      <c r="D85" s="26"/>
      <c r="E85" s="27" t="s">
        <v>236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416</v>
      </c>
      <c r="W85" s="30"/>
      <c r="X85" s="30"/>
      <c r="Y85" s="30"/>
      <c r="Z85" s="30"/>
      <c r="AA85" s="30"/>
      <c r="AB85" s="30"/>
      <c r="AC85" s="36">
        <v>0</v>
      </c>
      <c r="AD85" s="36"/>
      <c r="AE85" s="36"/>
      <c r="AF85" s="36"/>
      <c r="AG85" s="36"/>
      <c r="AH85" s="36"/>
      <c r="AI85" s="36">
        <v>0</v>
      </c>
      <c r="AJ85" s="36"/>
      <c r="AK85" s="36"/>
      <c r="AL85" s="36"/>
      <c r="AM85" s="36"/>
      <c r="AN85" s="36"/>
      <c r="AO85" s="36">
        <v>0</v>
      </c>
      <c r="AP85" s="36"/>
      <c r="AQ85" s="36"/>
      <c r="AR85" s="36"/>
      <c r="AS85" s="36"/>
      <c r="AT85" s="36"/>
      <c r="AU85" s="36">
        <v>0</v>
      </c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>
        <v>0</v>
      </c>
      <c r="BH85" s="36"/>
      <c r="BI85" s="36"/>
      <c r="BJ85" s="36"/>
      <c r="BK85" s="36"/>
      <c r="BL85" s="37"/>
    </row>
    <row r="86" spans="1:64" s="10" customFormat="1" ht="12.75">
      <c r="A86" s="74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74" t="s">
        <v>113</v>
      </c>
      <c r="B87" s="26"/>
      <c r="C87" s="26"/>
      <c r="D87" s="26"/>
      <c r="E87" s="27" t="s">
        <v>437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36">
        <v>0</v>
      </c>
      <c r="AD87" s="36"/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/>
      <c r="AO87" s="36">
        <v>0</v>
      </c>
      <c r="AP87" s="36"/>
      <c r="AQ87" s="36"/>
      <c r="AR87" s="36"/>
      <c r="AS87" s="36"/>
      <c r="AT87" s="36"/>
      <c r="AU87" s="36">
        <v>0</v>
      </c>
      <c r="AV87" s="36"/>
      <c r="AW87" s="36"/>
      <c r="AX87" s="36"/>
      <c r="AY87" s="36"/>
      <c r="AZ87" s="36"/>
      <c r="BA87" s="36">
        <v>0</v>
      </c>
      <c r="BB87" s="36"/>
      <c r="BC87" s="36"/>
      <c r="BD87" s="36"/>
      <c r="BE87" s="36"/>
      <c r="BF87" s="36"/>
      <c r="BG87" s="36">
        <v>0</v>
      </c>
      <c r="BH87" s="36"/>
      <c r="BI87" s="36"/>
      <c r="BJ87" s="36"/>
      <c r="BK87" s="36"/>
      <c r="BL87" s="37"/>
    </row>
    <row r="88" spans="1:64" s="10" customFormat="1" ht="12.75">
      <c r="A88" s="74" t="s">
        <v>114</v>
      </c>
      <c r="B88" s="26"/>
      <c r="C88" s="26"/>
      <c r="D88" s="26"/>
      <c r="E88" s="27" t="s">
        <v>438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439</v>
      </c>
      <c r="W88" s="26"/>
      <c r="X88" s="26"/>
      <c r="Y88" s="26"/>
      <c r="Z88" s="26"/>
      <c r="AA88" s="26"/>
      <c r="AB88" s="26"/>
      <c r="AC88" s="36">
        <v>0</v>
      </c>
      <c r="AD88" s="36"/>
      <c r="AE88" s="36"/>
      <c r="AF88" s="36"/>
      <c r="AG88" s="36"/>
      <c r="AH88" s="36"/>
      <c r="AI88" s="36">
        <v>0</v>
      </c>
      <c r="AJ88" s="36"/>
      <c r="AK88" s="36"/>
      <c r="AL88" s="36"/>
      <c r="AM88" s="36"/>
      <c r="AN88" s="36"/>
      <c r="AO88" s="36">
        <v>0</v>
      </c>
      <c r="AP88" s="36"/>
      <c r="AQ88" s="36"/>
      <c r="AR88" s="36"/>
      <c r="AS88" s="36"/>
      <c r="AT88" s="36"/>
      <c r="AU88" s="36">
        <v>0</v>
      </c>
      <c r="AV88" s="36"/>
      <c r="AW88" s="36"/>
      <c r="AX88" s="36"/>
      <c r="AY88" s="36"/>
      <c r="AZ88" s="36"/>
      <c r="BA88" s="36">
        <v>0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74"/>
      <c r="B89" s="26"/>
      <c r="C89" s="26"/>
      <c r="D89" s="26"/>
      <c r="E89" s="27" t="s">
        <v>308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74"/>
      <c r="B90" s="26"/>
      <c r="C90" s="26"/>
      <c r="D90" s="26"/>
      <c r="E90" s="27" t="s">
        <v>440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439</v>
      </c>
      <c r="W90" s="26"/>
      <c r="X90" s="26"/>
      <c r="Y90" s="26"/>
      <c r="Z90" s="26"/>
      <c r="AA90" s="26"/>
      <c r="AB90" s="26"/>
      <c r="AC90" s="36">
        <v>0</v>
      </c>
      <c r="AD90" s="36"/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/>
      <c r="AO90" s="36">
        <v>0</v>
      </c>
      <c r="AP90" s="36"/>
      <c r="AQ90" s="36"/>
      <c r="AR90" s="36"/>
      <c r="AS90" s="36"/>
      <c r="AT90" s="36"/>
      <c r="AU90" s="36">
        <v>0</v>
      </c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>
        <v>0</v>
      </c>
      <c r="BH90" s="36"/>
      <c r="BI90" s="36"/>
      <c r="BJ90" s="36"/>
      <c r="BK90" s="36"/>
      <c r="BL90" s="37"/>
    </row>
    <row r="91" spans="1:64" s="10" customFormat="1" ht="12.75">
      <c r="A91" s="74"/>
      <c r="B91" s="26"/>
      <c r="C91" s="26"/>
      <c r="D91" s="26"/>
      <c r="E91" s="27" t="s">
        <v>441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74" t="s">
        <v>126</v>
      </c>
      <c r="B92" s="26"/>
      <c r="C92" s="26"/>
      <c r="D92" s="26"/>
      <c r="E92" s="27" t="s">
        <v>442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398</v>
      </c>
      <c r="W92" s="30"/>
      <c r="X92" s="30"/>
      <c r="Y92" s="30"/>
      <c r="Z92" s="30"/>
      <c r="AA92" s="30"/>
      <c r="AB92" s="30"/>
      <c r="AC92" s="36">
        <v>0</v>
      </c>
      <c r="AD92" s="36"/>
      <c r="AE92" s="36"/>
      <c r="AF92" s="36"/>
      <c r="AG92" s="36"/>
      <c r="AH92" s="36"/>
      <c r="AI92" s="36">
        <v>0</v>
      </c>
      <c r="AJ92" s="36"/>
      <c r="AK92" s="36"/>
      <c r="AL92" s="36"/>
      <c r="AM92" s="36"/>
      <c r="AN92" s="36"/>
      <c r="AO92" s="36">
        <v>0</v>
      </c>
      <c r="AP92" s="36"/>
      <c r="AQ92" s="36"/>
      <c r="AR92" s="36"/>
      <c r="AS92" s="36"/>
      <c r="AT92" s="36"/>
      <c r="AU92" s="36">
        <v>0</v>
      </c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>
        <v>0</v>
      </c>
      <c r="BH92" s="36"/>
      <c r="BI92" s="36"/>
      <c r="BJ92" s="36"/>
      <c r="BK92" s="36"/>
      <c r="BL92" s="37"/>
    </row>
    <row r="93" spans="1:64" s="10" customFormat="1" ht="12.75">
      <c r="A93" s="74"/>
      <c r="B93" s="26"/>
      <c r="C93" s="26"/>
      <c r="D93" s="26"/>
      <c r="E93" s="27" t="s">
        <v>310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74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74" t="s">
        <v>133</v>
      </c>
      <c r="B95" s="26"/>
      <c r="C95" s="26"/>
      <c r="D95" s="26"/>
      <c r="E95" s="27" t="s">
        <v>443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451</v>
      </c>
      <c r="W95" s="26"/>
      <c r="X95" s="26"/>
      <c r="Y95" s="26"/>
      <c r="Z95" s="26"/>
      <c r="AA95" s="26"/>
      <c r="AB95" s="26"/>
      <c r="AC95" s="36">
        <v>0</v>
      </c>
      <c r="AD95" s="36"/>
      <c r="AE95" s="36"/>
      <c r="AF95" s="36"/>
      <c r="AG95" s="36"/>
      <c r="AH95" s="36"/>
      <c r="AI95" s="36">
        <v>0</v>
      </c>
      <c r="AJ95" s="36"/>
      <c r="AK95" s="36"/>
      <c r="AL95" s="36"/>
      <c r="AM95" s="36"/>
      <c r="AN95" s="36"/>
      <c r="AO95" s="36">
        <v>0</v>
      </c>
      <c r="AP95" s="36"/>
      <c r="AQ95" s="36"/>
      <c r="AR95" s="36"/>
      <c r="AS95" s="36"/>
      <c r="AT95" s="36"/>
      <c r="AU95" s="36">
        <v>0</v>
      </c>
      <c r="AV95" s="36"/>
      <c r="AW95" s="36"/>
      <c r="AX95" s="36"/>
      <c r="AY95" s="36"/>
      <c r="AZ95" s="36"/>
      <c r="BA95" s="36">
        <v>0</v>
      </c>
      <c r="BB95" s="36"/>
      <c r="BC95" s="36"/>
      <c r="BD95" s="36"/>
      <c r="BE95" s="36"/>
      <c r="BF95" s="36"/>
      <c r="BG95" s="36">
        <v>0</v>
      </c>
      <c r="BH95" s="36"/>
      <c r="BI95" s="36"/>
      <c r="BJ95" s="36"/>
      <c r="BK95" s="36"/>
      <c r="BL95" s="37"/>
    </row>
    <row r="96" spans="1:64" s="10" customFormat="1" ht="12.75">
      <c r="A96" s="74"/>
      <c r="B96" s="26"/>
      <c r="C96" s="26"/>
      <c r="D96" s="26"/>
      <c r="E96" s="27" t="s">
        <v>444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74" t="s">
        <v>445</v>
      </c>
      <c r="B97" s="26"/>
      <c r="C97" s="26"/>
      <c r="D97" s="26"/>
      <c r="E97" s="27" t="s">
        <v>424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451</v>
      </c>
      <c r="W97" s="26"/>
      <c r="X97" s="26"/>
      <c r="Y97" s="26"/>
      <c r="Z97" s="26"/>
      <c r="AA97" s="26"/>
      <c r="AB97" s="26"/>
      <c r="AC97" s="36">
        <v>0</v>
      </c>
      <c r="AD97" s="36"/>
      <c r="AE97" s="36"/>
      <c r="AF97" s="36"/>
      <c r="AG97" s="36"/>
      <c r="AH97" s="36"/>
      <c r="AI97" s="36">
        <v>0</v>
      </c>
      <c r="AJ97" s="36"/>
      <c r="AK97" s="36"/>
      <c r="AL97" s="36"/>
      <c r="AM97" s="36"/>
      <c r="AN97" s="36"/>
      <c r="AO97" s="36">
        <v>0</v>
      </c>
      <c r="AP97" s="36"/>
      <c r="AQ97" s="36"/>
      <c r="AR97" s="36"/>
      <c r="AS97" s="36"/>
      <c r="AT97" s="36"/>
      <c r="AU97" s="36">
        <v>0</v>
      </c>
      <c r="AV97" s="36"/>
      <c r="AW97" s="36"/>
      <c r="AX97" s="36"/>
      <c r="AY97" s="36"/>
      <c r="AZ97" s="36"/>
      <c r="BA97" s="36">
        <v>0</v>
      </c>
      <c r="BB97" s="36"/>
      <c r="BC97" s="36"/>
      <c r="BD97" s="36"/>
      <c r="BE97" s="36"/>
      <c r="BF97" s="36"/>
      <c r="BG97" s="36">
        <v>0</v>
      </c>
      <c r="BH97" s="36"/>
      <c r="BI97" s="36"/>
      <c r="BJ97" s="36"/>
      <c r="BK97" s="36"/>
      <c r="BL97" s="37"/>
    </row>
    <row r="98" spans="1:64" s="10" customFormat="1" ht="12.75">
      <c r="A98" s="74"/>
      <c r="B98" s="26"/>
      <c r="C98" s="26"/>
      <c r="D98" s="26"/>
      <c r="E98" s="27" t="s">
        <v>446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74" t="s">
        <v>447</v>
      </c>
      <c r="B99" s="26"/>
      <c r="C99" s="26"/>
      <c r="D99" s="26"/>
      <c r="E99" s="27" t="s">
        <v>448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451</v>
      </c>
      <c r="W99" s="26"/>
      <c r="X99" s="26"/>
      <c r="Y99" s="26"/>
      <c r="Z99" s="26"/>
      <c r="AA99" s="26"/>
      <c r="AB99" s="26"/>
      <c r="AC99" s="36">
        <v>0</v>
      </c>
      <c r="AD99" s="36"/>
      <c r="AE99" s="36"/>
      <c r="AF99" s="36"/>
      <c r="AG99" s="36"/>
      <c r="AH99" s="36"/>
      <c r="AI99" s="36">
        <v>0</v>
      </c>
      <c r="AJ99" s="36"/>
      <c r="AK99" s="36"/>
      <c r="AL99" s="36"/>
      <c r="AM99" s="36"/>
      <c r="AN99" s="36"/>
      <c r="AO99" s="36">
        <v>0</v>
      </c>
      <c r="AP99" s="36"/>
      <c r="AQ99" s="36"/>
      <c r="AR99" s="36"/>
      <c r="AS99" s="36"/>
      <c r="AT99" s="36"/>
      <c r="AU99" s="36">
        <v>0</v>
      </c>
      <c r="AV99" s="36"/>
      <c r="AW99" s="36"/>
      <c r="AX99" s="36"/>
      <c r="AY99" s="36"/>
      <c r="AZ99" s="36"/>
      <c r="BA99" s="36">
        <v>0</v>
      </c>
      <c r="BB99" s="36"/>
      <c r="BC99" s="36"/>
      <c r="BD99" s="36"/>
      <c r="BE99" s="36"/>
      <c r="BF99" s="36"/>
      <c r="BG99" s="36">
        <v>0</v>
      </c>
      <c r="BH99" s="36"/>
      <c r="BI99" s="36"/>
      <c r="BJ99" s="36"/>
      <c r="BK99" s="36"/>
      <c r="BL99" s="37"/>
    </row>
    <row r="100" spans="1:64" s="10" customFormat="1" ht="12.75">
      <c r="A100" s="74"/>
      <c r="B100" s="26"/>
      <c r="C100" s="26"/>
      <c r="D100" s="26"/>
      <c r="E100" s="27" t="s">
        <v>449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74"/>
      <c r="B101" s="26"/>
      <c r="C101" s="26"/>
      <c r="D101" s="26"/>
      <c r="E101" s="27" t="s">
        <v>450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451</v>
      </c>
      <c r="W101" s="26"/>
      <c r="X101" s="26"/>
      <c r="Y101" s="26"/>
      <c r="Z101" s="26"/>
      <c r="AA101" s="26"/>
      <c r="AB101" s="26"/>
      <c r="AC101" s="36">
        <v>0</v>
      </c>
      <c r="AD101" s="36"/>
      <c r="AE101" s="36"/>
      <c r="AF101" s="36"/>
      <c r="AG101" s="36"/>
      <c r="AH101" s="36"/>
      <c r="AI101" s="36">
        <v>0</v>
      </c>
      <c r="AJ101" s="36"/>
      <c r="AK101" s="36"/>
      <c r="AL101" s="36"/>
      <c r="AM101" s="36"/>
      <c r="AN101" s="36"/>
      <c r="AO101" s="36">
        <v>0</v>
      </c>
      <c r="AP101" s="36"/>
      <c r="AQ101" s="36"/>
      <c r="AR101" s="36"/>
      <c r="AS101" s="36"/>
      <c r="AT101" s="36"/>
      <c r="AU101" s="36">
        <v>0</v>
      </c>
      <c r="AV101" s="36"/>
      <c r="AW101" s="36"/>
      <c r="AX101" s="36"/>
      <c r="AY101" s="36"/>
      <c r="AZ101" s="36"/>
      <c r="BA101" s="36">
        <v>0</v>
      </c>
      <c r="BB101" s="36"/>
      <c r="BC101" s="36"/>
      <c r="BD101" s="36"/>
      <c r="BE101" s="36"/>
      <c r="BF101" s="36"/>
      <c r="BG101" s="36">
        <v>0</v>
      </c>
      <c r="BH101" s="36"/>
      <c r="BI101" s="36"/>
      <c r="BJ101" s="36"/>
      <c r="BK101" s="36"/>
      <c r="BL101" s="37"/>
    </row>
    <row r="102" spans="1:64" s="10" customFormat="1" ht="15" customHeight="1">
      <c r="A102" s="74"/>
      <c r="B102" s="26"/>
      <c r="C102" s="26"/>
      <c r="D102" s="26"/>
      <c r="E102" s="27" t="s">
        <v>452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451</v>
      </c>
      <c r="W102" s="26"/>
      <c r="X102" s="26"/>
      <c r="Y102" s="26"/>
      <c r="Z102" s="26"/>
      <c r="AA102" s="26"/>
      <c r="AB102" s="2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74"/>
      <c r="B103" s="26"/>
      <c r="C103" s="26"/>
      <c r="D103" s="26"/>
      <c r="E103" s="27" t="s">
        <v>453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451</v>
      </c>
      <c r="W103" s="26"/>
      <c r="X103" s="26"/>
      <c r="Y103" s="26"/>
      <c r="Z103" s="26"/>
      <c r="AA103" s="26"/>
      <c r="AB103" s="26"/>
      <c r="AC103" s="36">
        <v>0</v>
      </c>
      <c r="AD103" s="36"/>
      <c r="AE103" s="36"/>
      <c r="AF103" s="36"/>
      <c r="AG103" s="36"/>
      <c r="AH103" s="36"/>
      <c r="AI103" s="36">
        <v>0</v>
      </c>
      <c r="AJ103" s="36"/>
      <c r="AK103" s="36"/>
      <c r="AL103" s="36"/>
      <c r="AM103" s="36"/>
      <c r="AN103" s="36"/>
      <c r="AO103" s="36">
        <v>0</v>
      </c>
      <c r="AP103" s="36"/>
      <c r="AQ103" s="36"/>
      <c r="AR103" s="36"/>
      <c r="AS103" s="36"/>
      <c r="AT103" s="36"/>
      <c r="AU103" s="36">
        <v>0</v>
      </c>
      <c r="AV103" s="36"/>
      <c r="AW103" s="36"/>
      <c r="AX103" s="36"/>
      <c r="AY103" s="36"/>
      <c r="AZ103" s="36"/>
      <c r="BA103" s="36">
        <v>0</v>
      </c>
      <c r="BB103" s="36"/>
      <c r="BC103" s="36"/>
      <c r="BD103" s="36"/>
      <c r="BE103" s="36"/>
      <c r="BF103" s="36"/>
      <c r="BG103" s="36">
        <v>0</v>
      </c>
      <c r="BH103" s="36"/>
      <c r="BI103" s="36"/>
      <c r="BJ103" s="36"/>
      <c r="BK103" s="36"/>
      <c r="BL103" s="37"/>
    </row>
    <row r="104" spans="1:64" s="10" customFormat="1" ht="15" customHeight="1">
      <c r="A104" s="74"/>
      <c r="B104" s="26"/>
      <c r="C104" s="26"/>
      <c r="D104" s="26"/>
      <c r="E104" s="27" t="s">
        <v>454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451</v>
      </c>
      <c r="W104" s="26"/>
      <c r="X104" s="26"/>
      <c r="Y104" s="26"/>
      <c r="Z104" s="26"/>
      <c r="AA104" s="26"/>
      <c r="AB104" s="2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74" t="s">
        <v>455</v>
      </c>
      <c r="B105" s="26"/>
      <c r="C105" s="26"/>
      <c r="D105" s="26"/>
      <c r="E105" s="27" t="s">
        <v>456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451</v>
      </c>
      <c r="W105" s="26"/>
      <c r="X105" s="26"/>
      <c r="Y105" s="26"/>
      <c r="Z105" s="26"/>
      <c r="AA105" s="26"/>
      <c r="AB105" s="26"/>
      <c r="AC105" s="36">
        <v>0</v>
      </c>
      <c r="AD105" s="36"/>
      <c r="AE105" s="36"/>
      <c r="AF105" s="36"/>
      <c r="AG105" s="36"/>
      <c r="AH105" s="36"/>
      <c r="AI105" s="36">
        <v>0</v>
      </c>
      <c r="AJ105" s="36"/>
      <c r="AK105" s="36"/>
      <c r="AL105" s="36"/>
      <c r="AM105" s="36"/>
      <c r="AN105" s="36"/>
      <c r="AO105" s="36">
        <v>0</v>
      </c>
      <c r="AP105" s="36"/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36"/>
      <c r="BA105" s="36">
        <v>0</v>
      </c>
      <c r="BB105" s="36"/>
      <c r="BC105" s="36"/>
      <c r="BD105" s="36"/>
      <c r="BE105" s="36"/>
      <c r="BF105" s="36"/>
      <c r="BG105" s="36">
        <v>0</v>
      </c>
      <c r="BH105" s="36"/>
      <c r="BI105" s="36"/>
      <c r="BJ105" s="36"/>
      <c r="BK105" s="36"/>
      <c r="BL105" s="37"/>
    </row>
    <row r="106" spans="1:64" s="10" customFormat="1" ht="12.75">
      <c r="A106" s="74"/>
      <c r="B106" s="26"/>
      <c r="C106" s="26"/>
      <c r="D106" s="26"/>
      <c r="E106" s="27" t="s">
        <v>457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74" t="s">
        <v>137</v>
      </c>
      <c r="B107" s="26"/>
      <c r="C107" s="26"/>
      <c r="D107" s="26"/>
      <c r="E107" s="27" t="s">
        <v>458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36">
        <v>0</v>
      </c>
      <c r="AD107" s="36"/>
      <c r="AE107" s="36"/>
      <c r="AF107" s="36"/>
      <c r="AG107" s="36"/>
      <c r="AH107" s="36"/>
      <c r="AI107" s="36">
        <v>0</v>
      </c>
      <c r="AJ107" s="36"/>
      <c r="AK107" s="36"/>
      <c r="AL107" s="36"/>
      <c r="AM107" s="36"/>
      <c r="AN107" s="36"/>
      <c r="AO107" s="36">
        <v>0</v>
      </c>
      <c r="AP107" s="36"/>
      <c r="AQ107" s="36"/>
      <c r="AR107" s="36"/>
      <c r="AS107" s="36"/>
      <c r="AT107" s="36"/>
      <c r="AU107" s="36">
        <v>0</v>
      </c>
      <c r="AV107" s="36"/>
      <c r="AW107" s="36"/>
      <c r="AX107" s="36"/>
      <c r="AY107" s="36"/>
      <c r="AZ107" s="36"/>
      <c r="BA107" s="36">
        <v>0</v>
      </c>
      <c r="BB107" s="36"/>
      <c r="BC107" s="36"/>
      <c r="BD107" s="36"/>
      <c r="BE107" s="36"/>
      <c r="BF107" s="36"/>
      <c r="BG107" s="36">
        <v>0</v>
      </c>
      <c r="BH107" s="36"/>
      <c r="BI107" s="36"/>
      <c r="BJ107" s="36"/>
      <c r="BK107" s="36"/>
      <c r="BL107" s="37"/>
    </row>
    <row r="108" spans="1:64" s="10" customFormat="1" ht="12.75">
      <c r="A108" s="75"/>
      <c r="B108" s="35"/>
      <c r="C108" s="35"/>
      <c r="D108" s="35"/>
      <c r="E108" s="34" t="s">
        <v>459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6"/>
    </row>
    <row r="109" spans="1:64" s="10" customFormat="1" ht="12.75">
      <c r="A109" s="74" t="s">
        <v>144</v>
      </c>
      <c r="B109" s="26"/>
      <c r="C109" s="26"/>
      <c r="D109" s="26"/>
      <c r="E109" s="27" t="s">
        <v>460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463</v>
      </c>
      <c r="W109" s="26"/>
      <c r="X109" s="26"/>
      <c r="Y109" s="26"/>
      <c r="Z109" s="26"/>
      <c r="AA109" s="26"/>
      <c r="AB109" s="26"/>
      <c r="AC109" s="36">
        <v>0</v>
      </c>
      <c r="AD109" s="36"/>
      <c r="AE109" s="36"/>
      <c r="AF109" s="36"/>
      <c r="AG109" s="36"/>
      <c r="AH109" s="36"/>
      <c r="AI109" s="36">
        <v>0</v>
      </c>
      <c r="AJ109" s="36"/>
      <c r="AK109" s="36"/>
      <c r="AL109" s="36"/>
      <c r="AM109" s="36"/>
      <c r="AN109" s="36"/>
      <c r="AO109" s="36">
        <v>0</v>
      </c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>
        <v>0</v>
      </c>
      <c r="BB109" s="36"/>
      <c r="BC109" s="36"/>
      <c r="BD109" s="36"/>
      <c r="BE109" s="36"/>
      <c r="BF109" s="36"/>
      <c r="BG109" s="36">
        <v>0</v>
      </c>
      <c r="BH109" s="36"/>
      <c r="BI109" s="36"/>
      <c r="BJ109" s="36"/>
      <c r="BK109" s="36"/>
      <c r="BL109" s="37"/>
    </row>
    <row r="110" spans="1:64" s="10" customFormat="1" ht="12.75">
      <c r="A110" s="74"/>
      <c r="B110" s="26"/>
      <c r="C110" s="26"/>
      <c r="D110" s="26"/>
      <c r="E110" s="27" t="s">
        <v>461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74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74" t="s">
        <v>462</v>
      </c>
      <c r="B112" s="26"/>
      <c r="C112" s="26"/>
      <c r="D112" s="26"/>
      <c r="E112" s="27" t="s">
        <v>444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451</v>
      </c>
      <c r="W112" s="26"/>
      <c r="X112" s="26"/>
      <c r="Y112" s="26"/>
      <c r="Z112" s="26"/>
      <c r="AA112" s="26"/>
      <c r="AB112" s="26"/>
      <c r="AC112" s="36">
        <v>0</v>
      </c>
      <c r="AD112" s="36"/>
      <c r="AE112" s="36"/>
      <c r="AF112" s="36"/>
      <c r="AG112" s="36"/>
      <c r="AH112" s="36"/>
      <c r="AI112" s="36">
        <v>0</v>
      </c>
      <c r="AJ112" s="36"/>
      <c r="AK112" s="36"/>
      <c r="AL112" s="36"/>
      <c r="AM112" s="36"/>
      <c r="AN112" s="36"/>
      <c r="AO112" s="36">
        <v>0</v>
      </c>
      <c r="AP112" s="36"/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/>
      <c r="BA112" s="36">
        <v>0</v>
      </c>
      <c r="BB112" s="36"/>
      <c r="BC112" s="36"/>
      <c r="BD112" s="36"/>
      <c r="BE112" s="36"/>
      <c r="BF112" s="36"/>
      <c r="BG112" s="36">
        <v>0</v>
      </c>
      <c r="BH112" s="36"/>
      <c r="BI112" s="36"/>
      <c r="BJ112" s="36"/>
      <c r="BK112" s="36"/>
      <c r="BL112" s="37"/>
    </row>
    <row r="113" spans="1:64" s="10" customFormat="1" ht="12.75">
      <c r="A113" s="74" t="s">
        <v>146</v>
      </c>
      <c r="B113" s="26"/>
      <c r="C113" s="26"/>
      <c r="D113" s="26"/>
      <c r="E113" s="27" t="s">
        <v>464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467</v>
      </c>
      <c r="W113" s="26"/>
      <c r="X113" s="26"/>
      <c r="Y113" s="26"/>
      <c r="Z113" s="26"/>
      <c r="AA113" s="26"/>
      <c r="AB113" s="26"/>
      <c r="AC113" s="36">
        <v>0</v>
      </c>
      <c r="AD113" s="36"/>
      <c r="AE113" s="36"/>
      <c r="AF113" s="36"/>
      <c r="AG113" s="36"/>
      <c r="AH113" s="36"/>
      <c r="AI113" s="36">
        <v>0</v>
      </c>
      <c r="AJ113" s="36"/>
      <c r="AK113" s="36"/>
      <c r="AL113" s="36"/>
      <c r="AM113" s="36"/>
      <c r="AN113" s="36"/>
      <c r="AO113" s="36">
        <v>0</v>
      </c>
      <c r="AP113" s="36"/>
      <c r="AQ113" s="36"/>
      <c r="AR113" s="36"/>
      <c r="AS113" s="36"/>
      <c r="AT113" s="36"/>
      <c r="AU113" s="36">
        <v>0</v>
      </c>
      <c r="AV113" s="36"/>
      <c r="AW113" s="36"/>
      <c r="AX113" s="36"/>
      <c r="AY113" s="36"/>
      <c r="AZ113" s="36"/>
      <c r="BA113" s="36">
        <v>0</v>
      </c>
      <c r="BB113" s="36"/>
      <c r="BC113" s="36"/>
      <c r="BD113" s="36"/>
      <c r="BE113" s="36"/>
      <c r="BF113" s="36"/>
      <c r="BG113" s="36">
        <v>0</v>
      </c>
      <c r="BH113" s="36"/>
      <c r="BI113" s="36"/>
      <c r="BJ113" s="36"/>
      <c r="BK113" s="36"/>
      <c r="BL113" s="37"/>
    </row>
    <row r="114" spans="1:64" s="10" customFormat="1" ht="12.75">
      <c r="A114" s="74"/>
      <c r="B114" s="26"/>
      <c r="C114" s="26"/>
      <c r="D114" s="26"/>
      <c r="E114" s="27" t="s">
        <v>465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74"/>
      <c r="B115" s="26"/>
      <c r="C115" s="26"/>
      <c r="D115" s="26"/>
      <c r="E115" s="27" t="s">
        <v>466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74"/>
      <c r="B116" s="26"/>
      <c r="C116" s="26"/>
      <c r="D116" s="26"/>
      <c r="E116" s="27" t="s">
        <v>468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467</v>
      </c>
      <c r="W116" s="30"/>
      <c r="X116" s="30"/>
      <c r="Y116" s="30"/>
      <c r="Z116" s="30"/>
      <c r="AA116" s="30"/>
      <c r="AB116" s="30"/>
      <c r="AC116" s="36">
        <v>0</v>
      </c>
      <c r="AD116" s="36"/>
      <c r="AE116" s="36"/>
      <c r="AF116" s="36"/>
      <c r="AG116" s="36"/>
      <c r="AH116" s="36"/>
      <c r="AI116" s="36">
        <v>0</v>
      </c>
      <c r="AJ116" s="36"/>
      <c r="AK116" s="36"/>
      <c r="AL116" s="36"/>
      <c r="AM116" s="36"/>
      <c r="AN116" s="36"/>
      <c r="AO116" s="36">
        <v>0</v>
      </c>
      <c r="AP116" s="36"/>
      <c r="AQ116" s="36"/>
      <c r="AR116" s="36"/>
      <c r="AS116" s="36"/>
      <c r="AT116" s="36"/>
      <c r="AU116" s="36">
        <v>0</v>
      </c>
      <c r="AV116" s="36"/>
      <c r="AW116" s="36"/>
      <c r="AX116" s="36"/>
      <c r="AY116" s="36"/>
      <c r="AZ116" s="36"/>
      <c r="BA116" s="36">
        <v>0</v>
      </c>
      <c r="BB116" s="36"/>
      <c r="BC116" s="36"/>
      <c r="BD116" s="36"/>
      <c r="BE116" s="36"/>
      <c r="BF116" s="36"/>
      <c r="BG116" s="36">
        <v>0</v>
      </c>
      <c r="BH116" s="36"/>
      <c r="BI116" s="36"/>
      <c r="BJ116" s="36"/>
      <c r="BK116" s="36"/>
      <c r="BL116" s="37"/>
    </row>
    <row r="117" spans="1:64" s="10" customFormat="1" ht="12.75">
      <c r="A117" s="74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74"/>
      <c r="B118" s="26"/>
      <c r="C118" s="26"/>
      <c r="D118" s="26"/>
      <c r="E118" s="27" t="s">
        <v>469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467</v>
      </c>
      <c r="W118" s="30"/>
      <c r="X118" s="30"/>
      <c r="Y118" s="30"/>
      <c r="Z118" s="30"/>
      <c r="AA118" s="30"/>
      <c r="AB118" s="30"/>
      <c r="AC118" s="36">
        <v>0</v>
      </c>
      <c r="AD118" s="36"/>
      <c r="AE118" s="36"/>
      <c r="AF118" s="36"/>
      <c r="AG118" s="36"/>
      <c r="AH118" s="36"/>
      <c r="AI118" s="36">
        <v>0</v>
      </c>
      <c r="AJ118" s="36"/>
      <c r="AK118" s="36"/>
      <c r="AL118" s="36"/>
      <c r="AM118" s="36"/>
      <c r="AN118" s="36"/>
      <c r="AO118" s="36">
        <v>0</v>
      </c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>
        <v>0</v>
      </c>
      <c r="BB118" s="36"/>
      <c r="BC118" s="36"/>
      <c r="BD118" s="36"/>
      <c r="BE118" s="36"/>
      <c r="BF118" s="36"/>
      <c r="BG118" s="36">
        <v>0</v>
      </c>
      <c r="BH118" s="36"/>
      <c r="BI118" s="36"/>
      <c r="BJ118" s="36"/>
      <c r="BK118" s="36"/>
      <c r="BL118" s="37"/>
    </row>
    <row r="119" spans="1:64" s="10" customFormat="1" ht="12.75">
      <c r="A119" s="75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6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470</v>
      </c>
    </row>
    <row r="123" s="3" customFormat="1" ht="12" customHeight="1">
      <c r="A123" s="3" t="s">
        <v>471</v>
      </c>
    </row>
    <row r="124" s="3" customFormat="1" ht="12" customHeight="1">
      <c r="A124" s="3" t="s">
        <v>472</v>
      </c>
    </row>
    <row r="125" s="3" customFormat="1" ht="12" customHeight="1">
      <c r="A125" s="3" t="s">
        <v>473</v>
      </c>
    </row>
    <row r="126" s="3" customFormat="1" ht="11.25"/>
    <row r="128" spans="1:64" s="10" customFormat="1" ht="12.75">
      <c r="A128" s="10" t="s">
        <v>475</v>
      </c>
      <c r="B128" s="11"/>
      <c r="C128" s="11"/>
      <c r="D128" s="11"/>
      <c r="E128" s="11"/>
      <c r="F128" s="11"/>
      <c r="G128" s="11"/>
      <c r="H128" s="11"/>
      <c r="I128" s="72" t="s">
        <v>476</v>
      </c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</row>
    <row r="131" spans="9:64" s="10" customFormat="1" ht="12.75">
      <c r="I131" s="72" t="s">
        <v>474</v>
      </c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</row>
    <row r="132" spans="9:64" s="10" customFormat="1" ht="12.75"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</row>
    <row r="133" spans="9:64" s="10" customFormat="1" ht="12.75"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Шебанина Светлана Алексеевна</cp:lastModifiedBy>
  <cp:lastPrinted>2021-04-19T06:51:59Z</cp:lastPrinted>
  <dcterms:created xsi:type="dcterms:W3CDTF">2004-09-19T06:34:55Z</dcterms:created>
  <dcterms:modified xsi:type="dcterms:W3CDTF">2021-09-14T12:48:52Z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